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RS26.2D01 -NODO CT Completamento - PD Interramento pista aeroporto Fontanarossa\CONVENZIONE\Documentazione per gara\"/>
    </mc:Choice>
  </mc:AlternateContent>
  <xr:revisionPtr revIDLastSave="0" documentId="8_{79137091-C4B5-465B-ADA4-15F5FCA1CF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OP" sheetId="1" r:id="rId1"/>
  </sheets>
  <definedNames>
    <definedName name="_xlnm._FilterDatabase" localSheetId="0" hidden="1">EOP!$A$12:$G$12</definedName>
    <definedName name="_xlnm.Print_Area" localSheetId="0">EOP!$A$1:$G$2297</definedName>
    <definedName name="_xlnm.Print_Titles" localSheetId="0">EOP!$1:$3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89" i="1" l="1"/>
  <c r="F2290" i="1"/>
  <c r="F2291" i="1"/>
  <c r="F2292" i="1"/>
  <c r="F2293" i="1"/>
  <c r="F2295" i="1"/>
  <c r="F2180" i="1" l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864" i="1"/>
  <c r="F2183" i="1"/>
  <c r="F2283" i="1"/>
  <c r="F2282" i="1"/>
  <c r="F2281" i="1"/>
  <c r="F2280" i="1"/>
  <c r="F2279" i="1"/>
  <c r="F2273" i="1"/>
  <c r="F2272" i="1"/>
  <c r="F2276" i="1"/>
  <c r="F2275" i="1"/>
  <c r="F2274" i="1"/>
  <c r="F2007" i="1"/>
  <c r="F2006" i="1"/>
  <c r="F2012" i="1"/>
  <c r="F2011" i="1"/>
  <c r="F2010" i="1"/>
  <c r="F2009" i="1"/>
  <c r="F2008" i="1"/>
  <c r="F2296" i="1"/>
  <c r="F2294" i="1"/>
  <c r="F2288" i="1"/>
  <c r="F2287" i="1"/>
  <c r="F2286" i="1"/>
  <c r="F2285" i="1"/>
  <c r="F2284" i="1"/>
  <c r="F2278" i="1"/>
  <c r="F2277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2" i="1"/>
  <c r="F2181" i="1"/>
  <c r="F1812" i="1"/>
  <c r="F1811" i="1"/>
  <c r="F1810" i="1"/>
  <c r="F1809" i="1"/>
  <c r="F1808" i="1"/>
  <c r="F1807" i="1"/>
  <c r="F1806" i="1"/>
  <c r="F1805" i="1"/>
  <c r="F1804" i="1"/>
  <c r="F1803" i="1"/>
  <c r="F1822" i="1"/>
  <c r="F1821" i="1"/>
  <c r="F1820" i="1"/>
  <c r="F1819" i="1"/>
  <c r="F1818" i="1"/>
  <c r="F1817" i="1"/>
  <c r="F1816" i="1"/>
  <c r="F1815" i="1"/>
  <c r="F1814" i="1"/>
  <c r="F1813" i="1"/>
  <c r="F1831" i="1"/>
  <c r="F1830" i="1"/>
  <c r="F1829" i="1"/>
  <c r="F1828" i="1"/>
  <c r="F1827" i="1"/>
  <c r="F1826" i="1"/>
  <c r="F1825" i="1"/>
  <c r="F1824" i="1"/>
  <c r="F1823" i="1"/>
  <c r="F1841" i="1"/>
  <c r="F1840" i="1"/>
  <c r="F1839" i="1"/>
  <c r="F1838" i="1"/>
  <c r="F1837" i="1"/>
  <c r="F1836" i="1"/>
  <c r="F1835" i="1"/>
  <c r="F1834" i="1"/>
  <c r="F1833" i="1"/>
  <c r="F1832" i="1"/>
  <c r="F1851" i="1"/>
  <c r="F1850" i="1"/>
  <c r="F1849" i="1"/>
  <c r="F1848" i="1"/>
  <c r="F1847" i="1"/>
  <c r="F1846" i="1"/>
  <c r="F1845" i="1"/>
  <c r="F1844" i="1"/>
  <c r="F1843" i="1"/>
  <c r="F1842" i="1"/>
  <c r="F1861" i="1"/>
  <c r="F1860" i="1"/>
  <c r="F1859" i="1"/>
  <c r="F1858" i="1"/>
  <c r="F1857" i="1"/>
  <c r="F1856" i="1"/>
  <c r="F1855" i="1"/>
  <c r="F1854" i="1"/>
  <c r="F1853" i="1"/>
  <c r="F1852" i="1"/>
  <c r="F1871" i="1"/>
  <c r="F1870" i="1"/>
  <c r="F1869" i="1"/>
  <c r="F1868" i="1"/>
  <c r="F1867" i="1"/>
  <c r="F1866" i="1"/>
  <c r="F1865" i="1"/>
  <c r="F1863" i="1"/>
  <c r="F1862" i="1"/>
  <c r="F1881" i="1"/>
  <c r="F1880" i="1"/>
  <c r="F1879" i="1"/>
  <c r="F1878" i="1"/>
  <c r="F1877" i="1"/>
  <c r="F1876" i="1"/>
  <c r="F1875" i="1"/>
  <c r="F1874" i="1"/>
  <c r="F1873" i="1"/>
  <c r="F1872" i="1"/>
  <c r="F1891" i="1"/>
  <c r="F1890" i="1"/>
  <c r="F1889" i="1"/>
  <c r="F1888" i="1"/>
  <c r="F1887" i="1"/>
  <c r="F1886" i="1"/>
  <c r="F1885" i="1"/>
  <c r="F1884" i="1"/>
  <c r="F1883" i="1"/>
  <c r="F1882" i="1"/>
  <c r="F1901" i="1"/>
  <c r="F1900" i="1"/>
  <c r="F1899" i="1"/>
  <c r="F1898" i="1"/>
  <c r="F1897" i="1"/>
  <c r="F1896" i="1"/>
  <c r="F1895" i="1"/>
  <c r="F1894" i="1"/>
  <c r="F1893" i="1"/>
  <c r="F1892" i="1"/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2003" i="1"/>
  <c r="F2004" i="1"/>
  <c r="F2023" i="1" l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2005" i="1" l="1"/>
  <c r="F2013" i="1"/>
  <c r="F2014" i="1"/>
  <c r="F12" i="1" l="1"/>
  <c r="F1902" i="1" l="1"/>
  <c r="F2015" i="1"/>
  <c r="F2016" i="1"/>
  <c r="F2017" i="1"/>
  <c r="F2018" i="1" l="1"/>
  <c r="F2022" i="1" l="1"/>
  <c r="F2297" i="1" s="1"/>
  <c r="F8" i="1"/>
  <c r="F9" i="1" s="1"/>
  <c r="F2019" i="1" l="1"/>
  <c r="F2300" i="1" s="1"/>
  <c r="F2301" i="1"/>
  <c r="F2302" i="1" l="1"/>
  <c r="F2304" i="1" s="1"/>
  <c r="F2307" i="1" l="1"/>
</calcChain>
</file>

<file path=xl/sharedStrings.xml><?xml version="1.0" encoding="utf-8"?>
<sst xmlns="http://schemas.openxmlformats.org/spreadsheetml/2006/main" count="5580" uniqueCount="3672">
  <si>
    <t>CODICE</t>
  </si>
  <si>
    <t>in cifre</t>
  </si>
  <si>
    <t>QUANTITÀ</t>
  </si>
  <si>
    <t>VA.PROG.</t>
  </si>
  <si>
    <t xml:space="preserve">Progettazione Esecutiva, compresa la redazione dei Piani di Sicurezza </t>
  </si>
  <si>
    <t>corpo</t>
  </si>
  <si>
    <t>NOTE</t>
  </si>
  <si>
    <t>TOTALE VOCE A CORPO N.3</t>
  </si>
  <si>
    <t>DESCRIZIONE</t>
  </si>
  <si>
    <t>UNITA' DI MISURA</t>
  </si>
  <si>
    <t>PREZZO UNITARIO</t>
  </si>
  <si>
    <t>IMPORTO</t>
  </si>
  <si>
    <t>OPERE A CORPO</t>
  </si>
  <si>
    <t>TOTALE VOCE A CORPO N.2</t>
  </si>
  <si>
    <t>TOTALE VOCE A MISURA</t>
  </si>
  <si>
    <t>VOCE A CORPO N.3  (VC 3)</t>
  </si>
  <si>
    <t>VOCE A CORPO N.2  (VC 2)</t>
  </si>
  <si>
    <t>VOCE A MISURA  (VM)</t>
  </si>
  <si>
    <t>cad</t>
  </si>
  <si>
    <t>BA.CZ.A.3 01.A</t>
  </si>
  <si>
    <t>Conglomerato cementizio per strutture di fondazione,  della classe di  resistenza C12/15 N/mm2</t>
  </si>
  <si>
    <t>m³</t>
  </si>
  <si>
    <t>BA.CZ.A.3 01.D</t>
  </si>
  <si>
    <t>Conglomerato cementizio per strutture di fondazione, della classe di  resistenza C25/30 N/mm2</t>
  </si>
  <si>
    <t>BA.CZ.A.3 04.A</t>
  </si>
  <si>
    <t>Casseforme per strutture in conglomerato cementizio in fondazione cordoli, cunette, muretti e similari</t>
  </si>
  <si>
    <t>m²</t>
  </si>
  <si>
    <t>BA.CZ.A.3 09.B</t>
  </si>
  <si>
    <t>Acciaio in barre ad aderenza migliorata per strutture in conglomerato cementizio del tipo B 450 C, di cui alla sottovoce BA.ME.A.102.C.</t>
  </si>
  <si>
    <t>kg</t>
  </si>
  <si>
    <t>BA.CZ.A.3 10.A</t>
  </si>
  <si>
    <t>Rete di acciaio elettrosaldata</t>
  </si>
  <si>
    <t>BA.DE.B.0101.A</t>
  </si>
  <si>
    <t>BA.MT.A.3001.A</t>
  </si>
  <si>
    <t>Scavo di sbancamento in terreni di qualsiasi natura e consistenza ad esclusione dei materiali litoidi</t>
  </si>
  <si>
    <t>BA.MT.A.3003.A</t>
  </si>
  <si>
    <t>Scavo a sezione obbligata in terreni di qualsiasi natura e consistenza ad esclusione dei materiali litoidi fino alla profondità di 2 m</t>
  </si>
  <si>
    <t>BA.MT.C.0101.A</t>
  </si>
  <si>
    <t>Sovrapprezzo per assistenza archeologica (tecnico-scientifica) agli scavi</t>
  </si>
  <si>
    <t>BA.OB.A.0101.A</t>
  </si>
  <si>
    <t>Taglio di vegetazione di ogni genere e tipo per consentire l'esecuzione della bonifica da mine e ordigni</t>
  </si>
  <si>
    <t>BA.OB.B.0101.A</t>
  </si>
  <si>
    <t>Ricerca e localizzazione di ordigni bellici interrati da eseguire fino a 100 cm di profondità con apparato rilevatore, in assenza di acqua</t>
  </si>
  <si>
    <t>BA.OB.B.0102.C</t>
  </si>
  <si>
    <t>Ricerca individuale e localizzazione di ordigni esplosivi interrati oltre i 100 cm di profondità a mezzo perforazioni senza presenza d'acqua</t>
  </si>
  <si>
    <t>m</t>
  </si>
  <si>
    <t>BA.PS.A.3 06.A</t>
  </si>
  <si>
    <t>Sottofondo stabilizzato, per uno spessore finito di 20 cm</t>
  </si>
  <si>
    <t>EI.AC.A.1 07.A</t>
  </si>
  <si>
    <t>Sezionatore tripolare con portata da 63 A</t>
  </si>
  <si>
    <t>EI.AC.A.2 08.M</t>
  </si>
  <si>
    <t>Posa in opera di sezionatori sino a 125 A</t>
  </si>
  <si>
    <t>EI.AC.I.2 23.A</t>
  </si>
  <si>
    <t>Posa in opera di apparecchiature a scatto su guida DIN</t>
  </si>
  <si>
    <t>EI.AC.P.1108.A</t>
  </si>
  <si>
    <t>Fornitura di presa interbloccata con fusibili da parete bipolare con terra (2P+T) da 16A, tensioni di 100-130V, 200-250V o 380-480V, IP65-67</t>
  </si>
  <si>
    <t>EI.AC.S.1100.E</t>
  </si>
  <si>
    <t>Fornitura di sezionatore-portafusibili 3P+N per protezione di apparecchi utilizzatori contro i sovraccarichi ed i cortocircuiti.</t>
  </si>
  <si>
    <t>EI.AV.C.1101.B</t>
  </si>
  <si>
    <t>Fornitura di cassetta di derivazione stagna IP55 di dimensioni 120x80x50 mm</t>
  </si>
  <si>
    <t>EI.AV.C.2106.C</t>
  </si>
  <si>
    <t>Posa di cassetta di derivazione con fissaggio a muro mediante viti o stop</t>
  </si>
  <si>
    <t>EI.AV.M.1 11.C</t>
  </si>
  <si>
    <t>Morsetti componibili su guida per conduttori di 6 mm²</t>
  </si>
  <si>
    <t>EI.AV.M.2 21.A</t>
  </si>
  <si>
    <t>Posa in opera di morsetti combinabili</t>
  </si>
  <si>
    <t>EI.CV.P.2 01.A</t>
  </si>
  <si>
    <t>Posa cavi mediante infilaggio. Per ogni cavo di sezione complessiva del rame sino a 30 mm².</t>
  </si>
  <si>
    <t>EI.CV.P.2 01.B</t>
  </si>
  <si>
    <t>sovrapprezzo per ogni 15 mm² o frazione di sezione complessiva del rame oltre i 30 mm².</t>
  </si>
  <si>
    <t>EI.LV.C.3 04.A</t>
  </si>
  <si>
    <t>Fornitura in opera di pozzetti adatti per prese di terra delle dimensioni interne di cm 45x45x30 circa (senza fondo)</t>
  </si>
  <si>
    <t>EI.LV.M.1 01.A</t>
  </si>
  <si>
    <t>Fornitura di rame trafilato in barre piattine lamiere e tubi</t>
  </si>
  <si>
    <t>EI.LV.M.1 01.C</t>
  </si>
  <si>
    <t>Fornitura di rame in treccia nuda per esecuzione di impianti di messa a terra.</t>
  </si>
  <si>
    <t>EI.LV.M.2 09.A</t>
  </si>
  <si>
    <t>Posa in opera di rame o ottone in barre, tubi o piattine. Al chilogrammo</t>
  </si>
  <si>
    <t>EI.QE.A.1 01.G</t>
  </si>
  <si>
    <t>portalampada spia completa di gemma colorata</t>
  </si>
  <si>
    <t>EI.QE.A.1 01.I</t>
  </si>
  <si>
    <t>contattore bipolare 20 A</t>
  </si>
  <si>
    <t>EI.QE.A.1 01.O</t>
  </si>
  <si>
    <t>limitatore di sovratensione monofase con scaricatori verso terra 220 V. Per impianti trifasi si utilizzano 3 apparecchi monofase.</t>
  </si>
  <si>
    <t>EI.QE.A.1 03.H</t>
  </si>
  <si>
    <t>Multimetro modulare (6 moduli) a led con due uscite programmabili e interfaccia RS485</t>
  </si>
  <si>
    <t>EI.QE.A.1101.A</t>
  </si>
  <si>
    <t>Fornitura di contatti ausiliari (n.1 Na + n.1 Nc) per interruttori modulari con contatto OF di segnalazione aperto/chiuso</t>
  </si>
  <si>
    <t>EI.QE.B.1 04.A</t>
  </si>
  <si>
    <t>Quadro elettrico di comando e distribuzione tipo POWER CENTER. Al metro quadrato per superficie totale.</t>
  </si>
  <si>
    <t>EI.QE.B.2 06.A</t>
  </si>
  <si>
    <t>Posa in opera di quadro elettrico o armadio di distribuzione con pannello di superficie non superiore ad 1 metro quadrato</t>
  </si>
  <si>
    <t>EI.QE.B.2 06.B</t>
  </si>
  <si>
    <t>Sovrapprezzo per quadri od armadi con pannello frontale di superficie superiore a 1 m² (per ogni 10 dm² o frazione in più, oltre il m²)</t>
  </si>
  <si>
    <t>EI.QE.B.2 09.A</t>
  </si>
  <si>
    <t>Introduzione, allacciamento e attestamento cavi di energia elettrica in arrivo o partenza dal quadro od armadio. Per cadaun conduttore.</t>
  </si>
  <si>
    <t>EI.TU.P.1 02.C</t>
  </si>
  <si>
    <t>Tubo in P.V.C. pesante diametro 25 mm</t>
  </si>
  <si>
    <t>EI.TU.P.1 02.D</t>
  </si>
  <si>
    <t>Tubo in P.V.C. pesante diametro 32 mm</t>
  </si>
  <si>
    <t>EI.TU.P.2 06.A</t>
  </si>
  <si>
    <t>Posa in opera di tubi rigidi o flessibili in P.V.C. a vista su opere metalliche o in muratura del diametro esterno sino a 25 mm</t>
  </si>
  <si>
    <t>EI.TU.P.2 06.B</t>
  </si>
  <si>
    <t>Posa in opera di tubi rigidi o flessibili in P.V.C. a vista su opere metalliche o in muratura del diametro da oltre 25 e sino a 50 mm</t>
  </si>
  <si>
    <t>ES.TE.A.1 02.A</t>
  </si>
  <si>
    <t>Fornitura di elementi per dispersori verticali di profondità tipo Burndy o similari: bastoni componibili in acciaio</t>
  </si>
  <si>
    <t>ES.TE.A.1 02.B</t>
  </si>
  <si>
    <t>Fornitura di elementi per dispersori verticali di profondità tipo Burndy o similari: puntazza per infissione dispersore</t>
  </si>
  <si>
    <t>ES.TE.A.1 02.C</t>
  </si>
  <si>
    <t>Fornitura di elementi per dispersori verticali di profondità tipo Burndy o similari: elemento di giunzione per dispersore</t>
  </si>
  <si>
    <t>ES.TE.A.1 02.D</t>
  </si>
  <si>
    <t>Fornitura di elementi per dispersori verticali di profondità tipo Burndy o similari: collare di attacco per corde da mm² 120 di sezione</t>
  </si>
  <si>
    <t>ES.TE.A.2 04.A</t>
  </si>
  <si>
    <t>Posa in opera di elementi di dispersori di profondità con relativa puntazza</t>
  </si>
  <si>
    <t>FA.OM.A.3 04.C</t>
  </si>
  <si>
    <t>Fornitura, lavorazione e posa in opera, di acciaio Fe 320 per impieghi non strutturali: ringhiere, inferriate, cancelli e simili</t>
  </si>
  <si>
    <t>FA.OM.C.3001.B</t>
  </si>
  <si>
    <t>FA.OM.C.3001.H</t>
  </si>
  <si>
    <t>IT.IS.A.3000.B</t>
  </si>
  <si>
    <t>Fornitura e posa in opera di centrale automatica di rivelazione incendio. Centrale a 2 linee indirizzate analogiche per 99 elem. per linea.</t>
  </si>
  <si>
    <t>IT.IS.A.3002.A</t>
  </si>
  <si>
    <t>Fornitura e posa in opera di rivelatore ottico di fumo a microprocessore con segnale analogico in uscita.</t>
  </si>
  <si>
    <t>IT.IS.A.3003.A</t>
  </si>
  <si>
    <t>Fornitura e posa in opera di modulo di interfaccia indirizzato per linea analogica per rivelatori di gas, montato in cassetta.</t>
  </si>
  <si>
    <t>IT.IS.A.3003.B</t>
  </si>
  <si>
    <t>Fornitura e posa in opera di modulo di attuazione e comando indirizzato, ingresso digitale e 1 uscita a relè con contatto di scambio.</t>
  </si>
  <si>
    <t>IT.IS.A.3003.C</t>
  </si>
  <si>
    <t>Fornitura e posa in opera di pulsante avvisatore manuale di allarme incendio con segnale analogico in uscita.</t>
  </si>
  <si>
    <t>IT.IS.A.3003.D</t>
  </si>
  <si>
    <t>Fornitura e posa in opera di pannello di allarme ottico-acustico per montaggio a parete o soffitto. Potenza da 80 a 95 dB circa.</t>
  </si>
  <si>
    <t>IT.IS.A.3003.E</t>
  </si>
  <si>
    <t>Fornitura e posa in opera di ripetitore ottico a LED di allarme per rivelatori di incendio.</t>
  </si>
  <si>
    <t>IT.IS.B.3000.A</t>
  </si>
  <si>
    <t>Fornitura e posa in opera di centrale antintrus. in armadio metallico, completa di alimentatore 230VAC, batteria tampone e carica batterie.</t>
  </si>
  <si>
    <t>IT.IS.B.3002.C</t>
  </si>
  <si>
    <t>Fornitura e posa in opera di terminale di controllo della centrale antintrusione dotato di display grafico retroilluminato LCD.</t>
  </si>
  <si>
    <t>IT.IS.B.3002.D</t>
  </si>
  <si>
    <t>Fornitura e posa in opera di lettore di prossimità per tessere codificate da utilizzare per la gestione di varchi o accessi.</t>
  </si>
  <si>
    <t>IT.IS.B.3002.E</t>
  </si>
  <si>
    <t>Fornitura di tessera per lettore di prossimità, formato ISO, colore e grafica a scelta della Committenza.</t>
  </si>
  <si>
    <t>IT.IS.B.3006.A</t>
  </si>
  <si>
    <t>Rivelatore a contatto magnetico a triplo bilanciamento da incasso per infissi interni, con antistrappo, 2° livello prestazionale.</t>
  </si>
  <si>
    <t>IT.IS.V.1000.A</t>
  </si>
  <si>
    <t>Cavi per controllo accessi ed antintrusione, tipo FM10HM1 (PH30), sezione 2x0,75+ 4x0,22 mmq</t>
  </si>
  <si>
    <t>IT.TF.G.3000.A</t>
  </si>
  <si>
    <t>OM.ID.D.1 05.A</t>
  </si>
  <si>
    <t>Pilette sifonate per pavimenti, sia quadrate che circolari: in ghisa smaltata per ogni cm di lato o di diametro</t>
  </si>
  <si>
    <t>cm</t>
  </si>
  <si>
    <t>OM.ID.D.2 01.A</t>
  </si>
  <si>
    <t>Posa in opera di piletta di scarico sifonata per pavimenti</t>
  </si>
  <si>
    <t>TC.CS.A.1002.A</t>
  </si>
  <si>
    <t>Fornitura a piè d'opera di cavo di rete UTP 4x2x24AWG cat. 6e con guaina LSZH</t>
  </si>
  <si>
    <t>dm³</t>
  </si>
  <si>
    <t>TC.VS.L.3003.A</t>
  </si>
  <si>
    <t>Fornitura e posa di Cartello area videosorvegliata</t>
  </si>
  <si>
    <t>BA.DE.C.0102.A</t>
  </si>
  <si>
    <t>Compenso per il conferimento dei rifiuti in discariche per rifiuti inerti.</t>
  </si>
  <si>
    <t>to</t>
  </si>
  <si>
    <t>BA.DE.C.0103.A</t>
  </si>
  <si>
    <t>tkm</t>
  </si>
  <si>
    <t>BA.OB.C.0101.A</t>
  </si>
  <si>
    <t>Scavo di sbancamento per ricerca ed avvicinamento ad ordigni esplosivi</t>
  </si>
  <si>
    <t>BA.OB.C.0101.B</t>
  </si>
  <si>
    <t>Scavo di profondità su aree ristrette per ricerca ed avvicinamento ad ordigni esplosivi</t>
  </si>
  <si>
    <t>BA.OB.C.0101.C</t>
  </si>
  <si>
    <t>Scavo per scoprimento di ordigni esplosivi da eseguire esclusivamente a mano e connesso uso di apparato rilevatore</t>
  </si>
  <si>
    <t>BA.OB.C.0102.A</t>
  </si>
  <si>
    <t>Sistemazione sommaria delle terre di risulta</t>
  </si>
  <si>
    <t>BA.CZ.A.3 01.C</t>
  </si>
  <si>
    <t>Conglomerato cementizio per strutture di fondazione, della classe di  resistenza C20/25 N/mm2</t>
  </si>
  <si>
    <t>BA.CZ.C.1103.A</t>
  </si>
  <si>
    <t>Fornitura di cunicoli per la protezione di cavi in posa affiorante conformi al disegno V 317</t>
  </si>
  <si>
    <t>BA.CZ.C.2104.A</t>
  </si>
  <si>
    <t>Posa in opera su terreno od affiancati ad altri di cunicoli del tipo V 317, in piena linea</t>
  </si>
  <si>
    <t>EI.AC.I.1 07.A</t>
  </si>
  <si>
    <t>Interruttore crepuscolare da esterno con fotocellula incorporata</t>
  </si>
  <si>
    <t>EI.AC.I.2 10.A</t>
  </si>
  <si>
    <t>Posa in opera di interruttore crepuscolare o ritardatore</t>
  </si>
  <si>
    <t>EI.TU.I.2 01.D</t>
  </si>
  <si>
    <t>Posa in opera di tubi alla profondità da oltre 60 sino a 80 cm</t>
  </si>
  <si>
    <t>IT.TU.F.3005.A</t>
  </si>
  <si>
    <t>Fornitura e posa in opera di pozzetto di ispezione carrabile  - elemento di fondo 100x100x100 cm.</t>
  </si>
  <si>
    <t>IT.TU.F.3005.E</t>
  </si>
  <si>
    <t>Fornitura e posa in opera di pozzetto di ispezione carrabile  - elemento di prolunga 100x100x50 cm.</t>
  </si>
  <si>
    <t>BA.DE.C.0104.A</t>
  </si>
  <si>
    <t>AS.CE.J.1101.A</t>
  </si>
  <si>
    <t>EI.AC.A.2 08.F</t>
  </si>
  <si>
    <t>Posa in opera di interruttori scatolati 4 poli fino a 250 A</t>
  </si>
  <si>
    <t>EI.AC.S.1 01.A</t>
  </si>
  <si>
    <t>Sezionatore tripolare in cassetta stagna corrente nominale 100 A</t>
  </si>
  <si>
    <t>EI.TU.P.2100.D</t>
  </si>
  <si>
    <t>Posa tubi PVC incassati di diametro non superiore a 35 mm</t>
  </si>
  <si>
    <t>FA.OM.A.1001.A</t>
  </si>
  <si>
    <t>Acciaio in profilati, della qualità S 235, lavorato per carpenteria metallica in genere.</t>
  </si>
  <si>
    <t>FA.OM.A.2001.A</t>
  </si>
  <si>
    <t>Posa in opera di elementi in acciaio di cui alle voci FA.OM.A.1001 - FA.OM.A.1002</t>
  </si>
  <si>
    <t>FA.PV.C.3 01.A</t>
  </si>
  <si>
    <t>Massetto di sottofondo in malta cementizia, cemento classe 32,5 e sabbia, dello spessore non inferiore a cm. 1,5 e fino a cm. 3</t>
  </si>
  <si>
    <t>FA.PV.C.3 01.B</t>
  </si>
  <si>
    <t>Sovrapprezzo alla sottovoce FA.PV.C.301.A per ogni centimetro di  maggior spessore</t>
  </si>
  <si>
    <t>FA.TA.C.2 02.A</t>
  </si>
  <si>
    <t>Posa in opera di pietra da taglio in lastre dello spessore da cm. 2 a cm. 10</t>
  </si>
  <si>
    <t>IT.IS.A.3002.E</t>
  </si>
  <si>
    <t>Fornitura e posa in opera di rivelatore di idrogeno, indirizzato e dotato di isolatore integrato.</t>
  </si>
  <si>
    <t>IT.IS.B.3005.C</t>
  </si>
  <si>
    <t>Fornitura e posa in opera di rivelatore volumetrico a tripla tecnologia (MW,IR1,IR2) dotato di circuiti antiaccecamento e memoria degli allarmi con circuito di supervisione, 2° livello prestazionale definito dalla CEI 79-2, portata 15 m circa</t>
  </si>
  <si>
    <t>Serranda di sovrappressione con telaio in acciaio zincato ed alette in alluminio naturale, passo 50 mm, completa di rete antitopo  - Altezza 350 mm.</t>
  </si>
  <si>
    <t>OM.SE.V.3 05.A</t>
  </si>
  <si>
    <t>Maniglione antipanico in opera, per porte a due battenti</t>
  </si>
  <si>
    <t>OM.TU.C.3 01.C</t>
  </si>
  <si>
    <t>Impianto di distribuzione idro-sanitario, realizzato con tubazioni in: polietilene reticolato</t>
  </si>
  <si>
    <t>OM.TU.C.3 10.C</t>
  </si>
  <si>
    <t>Rete di scarico per impianti idro-sanitari, realizzato con tubazioni in: polietilene</t>
  </si>
  <si>
    <t>Fornitura di tubi di sezione tonda, o quadra o rettangolare di qualsiasi dimensione e spessore in cloruro di polivinile, compresi i relativi pezzi speciali ed accessori dello stesso materiale, per ogni tubo o pezzo speciale o accessorio</t>
  </si>
  <si>
    <t>Campionamenti dei terreni secondo le modalità riportate nell'Allegato 2 al titolo V della parte Parte IV del D.Lgs. 152/06 e s.m.i. ovvero campionamenti dei rifiuti ai sensi del D.M. 27 settembre 2010 (Norme UNI 10802, UNI EN 14899 e 15002).</t>
  </si>
  <si>
    <t>Compenso per il conferimento dei rifiuti in discariche per rifiuti non pericolosi, fatta eccezione di quanto compensato con la voce AM.ML.O.2102.E.</t>
  </si>
  <si>
    <t>Compenso per il conferimento dei rifiuti in impianti di recupero, fatta eccezione di quanto compensato con la voce AM.ML.O.2102.D.</t>
  </si>
  <si>
    <t>BA.DE.C.0106.E</t>
  </si>
  <si>
    <t>Carico, scarico e trasporto di rifiuti o sottoprodotti provenienti da scavi e demolizioni, per il conferimento in discarica/impianto di recupero o sito di riutilizzo, fino a 30 km dal luogo di carico</t>
  </si>
  <si>
    <t>Lavorazione e trattamenti protettivi delle nuove strutture in acciaio. - sabbiatura 'a metallo quasi bianco' fino al grado di pulitura Sa 2-1/2 della specifica SSPC-SP-10-63.</t>
  </si>
  <si>
    <t>Lavorazione e trattamenti protettivi delle nuove strutture in acciaio. - Zincatura a caldo, previa preparazione delle superfici mediante sabbiatura e decapaggio di elementi in acciaio da contabilizzarsi a</t>
  </si>
  <si>
    <t>Fornitura e posa in opera di sonda di temperatura ambiente da esterno incontenitore. - grado di protezione compresa tra IP 54 e IP 65, per montaggio a parete, campo di misura -40 ÷ 40 °C.</t>
  </si>
  <si>
    <t>DETERMINAZIONE DELL'IMPORTO COMPLESSIVO OFFERTO</t>
  </si>
  <si>
    <r>
      <t xml:space="preserve">IMPORTO COMPLESSIVO OFFERTO VOCI A CORPO E A MISURA 
</t>
    </r>
    <r>
      <rPr>
        <sz val="12"/>
        <rFont val="Tahoma"/>
        <family val="2"/>
      </rPr>
      <t>(AL NETTO DEGLI ONERI DELLA SICUREZZA)</t>
    </r>
  </si>
  <si>
    <t>ONERI DI SICUREZZA</t>
  </si>
  <si>
    <t>TOTALE COMPLESSIVO OFFERTO</t>
  </si>
  <si>
    <t>IMPORTO COMPLESSIVO POSTO A BASE DI GARA AL NETTO DEGLI ONERI PER LA SICUREZZA</t>
  </si>
  <si>
    <r>
      <rPr>
        <b/>
        <sz val="14"/>
        <rFont val="Tahoma"/>
        <family val="2"/>
      </rPr>
      <t>RIBASSO UNICO PERCENTUALE OFFERTO</t>
    </r>
    <r>
      <rPr>
        <sz val="14"/>
        <rFont val="Tahoma"/>
        <family val="2"/>
      </rPr>
      <t xml:space="preserve"> (in cifre)</t>
    </r>
    <r>
      <rPr>
        <b/>
        <sz val="14"/>
        <rFont val="Tahoma"/>
        <family val="2"/>
      </rPr>
      <t xml:space="preserve">    </t>
    </r>
    <r>
      <rPr>
        <sz val="14"/>
        <rFont val="Tahoma"/>
        <family val="2"/>
      </rPr>
      <t xml:space="preserve">           </t>
    </r>
  </si>
  <si>
    <t>%</t>
  </si>
  <si>
    <t>BA.CZ.A.3 01.F</t>
  </si>
  <si>
    <t>Conglomerato cementizio  per strutture di fondazione, della classe di resistenza C30/37 N/mmq</t>
  </si>
  <si>
    <t>BA.CZ.A.3 02.J</t>
  </si>
  <si>
    <t>Conglomerato cementizio  in elevazione - C30/37 N/mm2</t>
  </si>
  <si>
    <t>BA.CZ.A.3 05.A</t>
  </si>
  <si>
    <t>Casseforme per strutture in conglomerato cementizio in elevazione con armatura di sostegno di altezza fino a m. 4</t>
  </si>
  <si>
    <t>EI.AC.A.1 01.A</t>
  </si>
  <si>
    <t>Interruttore scatolato serie normale 100 A, 25 KA.</t>
  </si>
  <si>
    <t>EI.AC.A.1100.A</t>
  </si>
  <si>
    <t>Fornitura di comando a motore per interruttori automatici magnetotermici scatolati da 100A sino a 160A</t>
  </si>
  <si>
    <t>EI.AC.A.2101.A</t>
  </si>
  <si>
    <t>Posa in opera di comando a motore per interruttori automatici magnetotermici scatolati</t>
  </si>
  <si>
    <t>EI.AC.I.2 17.A</t>
  </si>
  <si>
    <t>Posa in opera di prese con interruttore di blocco</t>
  </si>
  <si>
    <t>Morsettiera per conduttori di sezione complessiva sino a 10 mm²</t>
  </si>
  <si>
    <t>EI.AV.S.1110.B</t>
  </si>
  <si>
    <t>Fornitura di placca rettangolare per scatole a 3 moduli per 1, 2 o 3 frutti</t>
  </si>
  <si>
    <t>EI.TU.I.2 01.DF</t>
  </si>
  <si>
    <t>EI.TU.I.2 01.E</t>
  </si>
  <si>
    <t>Posa in opera di tubi (cemento, p.v.c. o metallici) sino a 160 mm di diametro in attraversamento binari</t>
  </si>
  <si>
    <t>EI.TU.P.1 03.F</t>
  </si>
  <si>
    <t>Tubo in P.V.C. per posa interrata del diametro di 160 mm e spessore 3,9 mm.</t>
  </si>
  <si>
    <t>ES.TE.C.3 03.B</t>
  </si>
  <si>
    <t>Fornitura e posa in opera di capicorda a compressione di rame stagnato per corda di rame della sezione di mm² 120</t>
  </si>
  <si>
    <t>FA.VS.A.3100.C</t>
  </si>
  <si>
    <t>Realizzazione di vespaio aerato, con cassero in polipropilene, misure: 50x50 cm di base e altezza oltre i 35 cm e fino a 55 cm</t>
  </si>
  <si>
    <t>IT.IS.B.3002.A</t>
  </si>
  <si>
    <t>Fornitura e posa in opera di comando a pulsante unipolare per apertura automatica di porte.</t>
  </si>
  <si>
    <t>IT.IS.B.3002.B</t>
  </si>
  <si>
    <t>Fornitura e posa in opera di incontro elettrico, costituito da controscrocco, bocchetta di riscontro e serratura a scrocco.</t>
  </si>
  <si>
    <t>MO.IM.D.1100.A</t>
  </si>
  <si>
    <t>Fornitura di pulsante emergenza in cass. (IP 54)</t>
  </si>
  <si>
    <t>OM.SE.V.3 06.A</t>
  </si>
  <si>
    <t>Maniglione antipanico in opera, per porte a un battente</t>
  </si>
  <si>
    <t>SP.GS.A.2124.A</t>
  </si>
  <si>
    <t>Posa dispositivo Pulsante di emergenza a fungo in cassetta IP67</t>
  </si>
  <si>
    <t>BA.CZ.A.3 02.D</t>
  </si>
  <si>
    <t>Conglomerato cementizio per strutture in elevazione, della classe di resistenza C25/30 N/mm2</t>
  </si>
  <si>
    <t>BA.OB.C.0103.A</t>
  </si>
  <si>
    <t>Scavo con mezzo meccanico con le dovute cautele</t>
  </si>
  <si>
    <t>BA.PS.A.3 31.A</t>
  </si>
  <si>
    <t>Recinzione metallica di acciaio, da porre in opera su muri o cordoli</t>
  </si>
  <si>
    <t>Posa in opera di cartelli di avvertimento e targa di individuazione su sostegni TE. Per ogni targa di individuazione posata in opera.</t>
  </si>
  <si>
    <t>Posa in opera di targa di identificazione del sezionatore unipolare a corna 3kV cc.</t>
  </si>
  <si>
    <t>EC.CV.C.3 01.A</t>
  </si>
  <si>
    <t>Fornitura in opera di lamiere striate per copertura di chiusini, pozzetti od altro.</t>
  </si>
  <si>
    <t>EC.CV.C.3 02.A</t>
  </si>
  <si>
    <t>Sovrapprezzo al prezzo della voce EC.CV.C.3 01 per zincatura a caldo.</t>
  </si>
  <si>
    <t>EC.VA.B.3 08.A</t>
  </si>
  <si>
    <t>Fornitura in opera di strutture in acciaio di qualsiasi tipo.</t>
  </si>
  <si>
    <t>EC.VA.B.3 09.B</t>
  </si>
  <si>
    <t>Sovrapprezzo al prezzo della voce EC.VA.B.3 08 per zincatura a caldo.</t>
  </si>
  <si>
    <t>EI.AC.A.1 01.B</t>
  </si>
  <si>
    <t>Interruttore scatolato serie normale 160 A, 25 KA</t>
  </si>
  <si>
    <t>EI.AC.A.1 01.IA</t>
  </si>
  <si>
    <t>EI.AC.A.1 01.IB</t>
  </si>
  <si>
    <t>EI.AC.A.1 07.GA</t>
  </si>
  <si>
    <t>EI.AV.A.1 02.A</t>
  </si>
  <si>
    <t>Armadi stagni in poliestere rinforzato con fibre di vetro IP 55.</t>
  </si>
  <si>
    <t>EI.AV.M.1 11.A</t>
  </si>
  <si>
    <t>Morsetti componibili su guida per conduttori di 2,5 mm²</t>
  </si>
  <si>
    <t>EI.IM.C.2101.A</t>
  </si>
  <si>
    <t>Posa impianto presa corrente da 10A o 16 A</t>
  </si>
  <si>
    <t>EI.QE.A.1 01.Q</t>
  </si>
  <si>
    <t>Orologio programmatore elettronico a 2 canali con programmazione giornaliera e settimanale 10 A/2A 250 V. Riserva di carica 100 ore</t>
  </si>
  <si>
    <t>EI.QE.A.1 02.L</t>
  </si>
  <si>
    <t>Trasformatore di corrente a primario passante, corrente secondaria 5 A, in esecuzione per barra e cavo classe 0,5.</t>
  </si>
  <si>
    <t>EI.QE.B.2 05.A</t>
  </si>
  <si>
    <t>Posa in opera di quadro per montaggio a parete o incasso. per quadri con pannello anteriore di superficie sino a 10 dm²</t>
  </si>
  <si>
    <t>EI.QE.B.2 05.B</t>
  </si>
  <si>
    <t>Sovrapprezzo per quadri con pannello anteriore di superficie superiore a 10 dm² (per ogni 10 dm² o frazione in più oltre i 10 dm²)</t>
  </si>
  <si>
    <t>EI.TU.I.2 01.DG</t>
  </si>
  <si>
    <t>ES.TE.A.2 04.C</t>
  </si>
  <si>
    <t>Posa in opera di elementi di dispersori di profondità per l'ultimo elemento</t>
  </si>
  <si>
    <t>FA.OM.A.3 04.E</t>
  </si>
  <si>
    <t>Fornitura, lavorazione e posa in opera, di acciaio Fe 320 per impieghi non strutturali: per chiusini di pozzetti</t>
  </si>
  <si>
    <t>IT.IV.F.3001.B</t>
  </si>
  <si>
    <t>Aspiratore centrifugo per uso domestico installato a parete, motore con boccol, Portata 165 mc/h, potenza elettrica assorbita 15 W, livello di rumoros</t>
  </si>
  <si>
    <t>Griglia di ripresa aria in alluminio senza rete con alette orizzontali fisse inclinate a 45°, complete di serranda e controtelaio - Base 400 mm.</t>
  </si>
  <si>
    <t>IT.RA.F.3000.B</t>
  </si>
  <si>
    <t>Condizionatore autonomo monoblocco ad espansione diretta tipo UNDER condensato ad aria.. Potenza frigorifera sensibile da 7 a 11 kW incluso.</t>
  </si>
  <si>
    <t>AM.ML.A.2101.C</t>
  </si>
  <si>
    <t>Scarico dai carri ferroviari a tramoggia di pietrisco fornito  dalle Ferrovie o dall'Appaltatore</t>
  </si>
  <si>
    <t>AM.ML.H.2101.B</t>
  </si>
  <si>
    <t>Scarico da automezzi stradali di traverse in c.a.p.</t>
  </si>
  <si>
    <t>AM.TM.A.2101.A</t>
  </si>
  <si>
    <t>Trasporto, con impiego di mezzi di trazione dell'Appaltatore, di treni;  materiali:  pietrisco, pietrischetto, sabbia, detrito di cava</t>
  </si>
  <si>
    <t>AM.TM.D.2101.C</t>
  </si>
  <si>
    <t>Trasporto di pietrisco, pietrischetto o detrito di cava, utilizzando mezzi  stradali dell'Appaltatore, per distanze fino a Km 20</t>
  </si>
  <si>
    <t>m³k</t>
  </si>
  <si>
    <t>AM.TM.D.2101.D</t>
  </si>
  <si>
    <t>Trasporto di pietrisco, pietrischetto o detrito di cava, utilizzando mezzi  stradali dell'Appaltatore, per distanze che eccedono i 20 Km</t>
  </si>
  <si>
    <t>BA.PI.A.1001.A</t>
  </si>
  <si>
    <t>Fornitura di pietrisco di prima categoria</t>
  </si>
  <si>
    <t>IT.TU.F.3005.I</t>
  </si>
  <si>
    <t>Fornitura e posa in opera di pozzetto di ispezione carrabile  - soletta di copertura carrabile per pozzetto 100x100 cm.</t>
  </si>
  <si>
    <t>AM.BN.A.2101.D</t>
  </si>
  <si>
    <t>Costruzione binario con rotaie da 108 m (traverse in C.A.P., massicciata: 35 cm)</t>
  </si>
  <si>
    <t>AM.BN.C.5101.A</t>
  </si>
  <si>
    <t>Demolizione di binario corrente di qualsiasi tipo sia in linea che nelle stazioni di peso uguale o superiore a 46 Kg per metro</t>
  </si>
  <si>
    <t>AM.LL.A.2102.A</t>
  </si>
  <si>
    <t>Livellamento sistematico del binario con mezzi meccanici a vibrocompressione, con rilascio del grafico delle caratteristiche geometriche</t>
  </si>
  <si>
    <t>AM.LL.F.2102.A</t>
  </si>
  <si>
    <t>Rilievo della posizione del binario e degli scambi rispetto all'asse di progetto, eseguito con stazione topografica e carrellino di misura</t>
  </si>
  <si>
    <t>AM.LL.G.2101.A</t>
  </si>
  <si>
    <t>Stabilizzazione dinamica della massiccia</t>
  </si>
  <si>
    <t>AM.ML.L.2101.B</t>
  </si>
  <si>
    <t>Carico su carri ferroviari di qualunque tipo, di pietrisco,  pietrischetto, detrito da cava o sabbia</t>
  </si>
  <si>
    <t>AM.PB.E.2101.A</t>
  </si>
  <si>
    <t>Posa in opera di paraurti ad azione frenante di tipo 1</t>
  </si>
  <si>
    <t>AM.RO.I.2101.A</t>
  </si>
  <si>
    <t>Taglio con sega, fornita dall'Appaltatore, eseguito su rotaie in opera</t>
  </si>
  <si>
    <t>AM.SB.A.2103.B</t>
  </si>
  <si>
    <t>Montaggio in opera di scambi semplici o intersezioni del tipo 60 UNI posati su c.a.p.</t>
  </si>
  <si>
    <t>AM.SB.A.2103.D</t>
  </si>
  <si>
    <t>Montaggio in opera di scambi semplici del tipo 60 UNI di tangente 0,074 oppure 0,094 posati su CAP</t>
  </si>
  <si>
    <t>AM.SB.A.2103.DI</t>
  </si>
  <si>
    <t>AM.SL.A.2101.B</t>
  </si>
  <si>
    <t>Saldatura di rotaie con procedimento alluminotermico PRA  completamente finita</t>
  </si>
  <si>
    <t>AM.SL.B.2101.D</t>
  </si>
  <si>
    <t>Saldatura di regolazione su rotaie, eseguita con procedimento elettrico a scintillio, in condizioni di  fuori esercizio</t>
  </si>
  <si>
    <t>AM.SL.B.2101.F</t>
  </si>
  <si>
    <t>Saldatura di rotaie con procedimento elettrico a scintillio, in condizioni di fuori esercizio, su rotaie di lunghezza superiore a 36 metri</t>
  </si>
  <si>
    <t>AM.SL.C.2101.F</t>
  </si>
  <si>
    <t>Regolazione delle tensioni interne di lunghe rotaie saldate: saldatura di regolazione eseguita mediante procedimento elettrico a scintillio</t>
  </si>
  <si>
    <t>AS.CE.F.1107.A</t>
  </si>
  <si>
    <t>per sigillatura per canalizzazioni dei cavi in prossimità di pozzetti, derivazioni, fondi di armadi e quadri elettrici (in confezione sufficiente per dodici sigillature)</t>
  </si>
  <si>
    <t>AS.CE.F.2113.A</t>
  </si>
  <si>
    <t>per sigillatura per canalizzazioni dei cavi in prossimità di pozzetti, derivazioni, fondi di armadi e quadri elettrici</t>
  </si>
  <si>
    <t>AS.SI.D.2101.A</t>
  </si>
  <si>
    <t>Installazione di serbatoio da interro per Gruppo Elettrogeno da 500 litri</t>
  </si>
  <si>
    <t>AS.SI.D.2102.A</t>
  </si>
  <si>
    <t>Posa in opera di centralina rilevamento perdita gasolio</t>
  </si>
  <si>
    <t>AS.SI.D.2103.A</t>
  </si>
  <si>
    <t>Posa in opera di indicatore di livello pneumatico, per ogni indicatore di livello pneumatico</t>
  </si>
  <si>
    <t>BA.CZ.A.3 01.E</t>
  </si>
  <si>
    <t>Conglomerato cementizio per strutture di fondazione, della classe di  resistenza C28/35 N/mm2</t>
  </si>
  <si>
    <t>BA.CZ.A.3 02.F</t>
  </si>
  <si>
    <t>Conglomerato cementizio per strutture in elevazione, della classe di resistenza C32/40 N/mm2</t>
  </si>
  <si>
    <t>BA.CZ.A.3 02.I</t>
  </si>
  <si>
    <t>Conglomerato cementizio per strutture in elevazione, della classe di resistenza C45/55 N/mm2</t>
  </si>
  <si>
    <t>BA.CZ.A.3 05.B</t>
  </si>
  <si>
    <t>Casseforme per strutture in conglomerato cementizio in elevazione con armatura di sostegno di altezza sup. a m. 4 e fino a m. 8</t>
  </si>
  <si>
    <t>BA.CZ.A.3 05.C</t>
  </si>
  <si>
    <t>Casseforme per strutture in conglomerato cementizio in elevazione con armatura di sostegno di altezza sup. a m. 8 e fino a m. 12</t>
  </si>
  <si>
    <t>BA.CZ.A.3 16.A</t>
  </si>
  <si>
    <t>Fornitura e posa in opera di malte reoplastiche</t>
  </si>
  <si>
    <t>BA.CZ.C.1103.E</t>
  </si>
  <si>
    <t>Fornitura di cunicoli per la protezione di cavi a due gole da 140 e 180 mm, di profondità interna 400 mm con fondo a spessore maggiorato, per viadotto o galleria.</t>
  </si>
  <si>
    <t>BA.CZ.C.1104.A</t>
  </si>
  <si>
    <t>Coperchi per cunicoli affioranti tipo V 317</t>
  </si>
  <si>
    <t>BA.DE.A.5 06.A</t>
  </si>
  <si>
    <t>Demolizione andante di pavimentazione stradale in conglomerato  bituminoso</t>
  </si>
  <si>
    <t>BA.DE.A.5 09.A</t>
  </si>
  <si>
    <t>Demolizione di fondazione stradale in calcestruzzo, dello spessore  fino a 10 cm.</t>
  </si>
  <si>
    <t>BA.DE.A.5 09.B</t>
  </si>
  <si>
    <t>Sovrapprezzo per demolizione di fondazione stradale in calcestruzzo,  per ogni centimetro in più, oltre i 10 cm.</t>
  </si>
  <si>
    <t>BA.DE.B.0103.O</t>
  </si>
  <si>
    <t>Analisi chimiche di laboratorio su campioni di materiale da scavo ai sensi del DM 161/2012 e s.m..i.</t>
  </si>
  <si>
    <t>BA.DE.C.0106.F</t>
  </si>
  <si>
    <t>Trasporto di rifiuti o sottoprodotti provenienti da scavi e demolizioni, per il conferimento in discarica/impianto di recupero o sito di riutilizzo, per le distanze percorse oltre i 30 km dal luogo di carico e fino a 200 km</t>
  </si>
  <si>
    <t>BA.GG.A.3001.D</t>
  </si>
  <si>
    <t>Fornitura e posa in opera di geotessile non tessuto in polipropilene biancocoesionato mediante agugliatura meccanica resistenza a trazione in ciascuna delle due direzioni MD CD non inferiore a 24 kN/m</t>
  </si>
  <si>
    <t>BA.GG.A.3003.A</t>
  </si>
  <si>
    <t>Fornitura e posa in opera di geotessile tessuto a trama ordito in polipropilenenero resistenza a trazione MD CD non inferiore a 20 kN/m; allungamento a rottura MD e CD non superiori rispettivamente al 17% e al 10 %</t>
  </si>
  <si>
    <t>BA.MC.B.0101.A</t>
  </si>
  <si>
    <t>Nolo, posa in opera e rimozione finale di barriera antirumore mobile, per tutta la durata del cantiere, altezza circa 5 m</t>
  </si>
  <si>
    <t>BA.MT.A.3 13.A</t>
  </si>
  <si>
    <t>Sostituzioni di terreni con terre dei gruppi A1, A2, A3, provenienti da cave di prestito, da provvedere a cura e spese dell'Appaltatore</t>
  </si>
  <si>
    <t>BA.MT.A.3 19.A</t>
  </si>
  <si>
    <t>Rilevato per il corpo stradale ferroviario, con terre idonee  appartenenti ai gruppi A1, A2, A3 e A4, provenienti dalle cave di  prestito</t>
  </si>
  <si>
    <t>BA.MT.A.3 19.B</t>
  </si>
  <si>
    <t>Rilevato per il corpo stradale ferroviario, con terre idonee  appartenenti ai gruppi A1, A2, A3 e A4, provenienti dagli scavi</t>
  </si>
  <si>
    <t>BA.MT.A.3 20.B</t>
  </si>
  <si>
    <t>Rivestimento di scarpate di rilevati ferroviari o stradali, mediante uno strato di terreno vegetale, dello spessore finito di almeno 30 cm.</t>
  </si>
  <si>
    <t>BA.MT.A.3 21.A</t>
  </si>
  <si>
    <t>Piattaforma del corpo stradale ferroviario, realizzata con terre  idonee, fortemente compattate, provenienti da cave di prestito</t>
  </si>
  <si>
    <t>BA.MT.A.3 24.A</t>
  </si>
  <si>
    <t>Spargimento, nell'ultimo strato di rilevato, di fitocidi  antigerminelli e teletossici</t>
  </si>
  <si>
    <t>BA.MT.A.3 25.A</t>
  </si>
  <si>
    <t>Formazione di 'sub ballast' per piattaforma ferroviaria, costituito da uno strato di conglomerato bituminoso dello spessore di 12 cm.</t>
  </si>
  <si>
    <t>BA.MT.A.3 29.A</t>
  </si>
  <si>
    <t>Riempitivi vari, compattazione esistemazione superficiale con regolarizzazione delle pendenze, con terre provenienti dagli scavi.</t>
  </si>
  <si>
    <t>BA.MT.A.3 30.A</t>
  </si>
  <si>
    <t>Formazione delle canalette, per lo scolo delle acque, con tegoloni  prefabbricati in conglomerato cementizio, sulle scarpate dei  rilevati</t>
  </si>
  <si>
    <t>BA.MT.A.3101.A</t>
  </si>
  <si>
    <t>Formazione dello strato anticapillare dello spessore pari a 50 cm, con materiali da provvedersi a cura e spese dell'Appaltatore, costituiti da ghiaia, ghiaietto e pietrischetto di dimensioni comprese tra 2 e 20 mm</t>
  </si>
  <si>
    <t>BA.MT.A.3106.A</t>
  </si>
  <si>
    <t>Fornitura e posa in opera di cordolo estruso in c.b. per contenimento dell'acqua di piattaforma in rilevato e convogliam. agli embrici; dimensioni:cm8x8</t>
  </si>
  <si>
    <t>BA.MT.A.3107.A</t>
  </si>
  <si>
    <t>Fornitura e posa in opera di misto cementato da cava, gettato e costipato in opera in strati di spessore fino a 50 cm, con le caratteristiche indicate nel Capitolato Opere civili</t>
  </si>
  <si>
    <t>BA.MT.B.3110.A</t>
  </si>
  <si>
    <t>Realizzazione di tappeti erbosi in aree destinate alla messa a dimora di specie arboree o arbustive mediante la tecnica dell'idrosemina compresi ogni onere prescritto nel Capitolato Generale Tecnico di Appalto delle Opere Civili di RFI</t>
  </si>
  <si>
    <t>BA.MT.B.3120.B</t>
  </si>
  <si>
    <t>Fornitura e piantagione di essenze arboree ed arbustive per rimboschimento/imboschimento compreso ogni onere prescritto nel Capitolato Generale Tecnico di Appalto delle Opere Civili di RFI – Parte II Sezione 15 “Opere a Verde”. Per piante di anni 2.</t>
  </si>
  <si>
    <t>BA.OB.B.0102.D</t>
  </si>
  <si>
    <t>Ricerca individuale e localizzazione di ordigni esplosivi interrati oltre i 100 cm di profondità a mezzo perforazioni con presenza d'acqua</t>
  </si>
  <si>
    <t>BA.OP.A.3 06.A</t>
  </si>
  <si>
    <t>Fornitura e posa in opera dei dispositivi di ancoraggio dei ritegni  antisismici</t>
  </si>
  <si>
    <t>BA.OP.A.3 07.A</t>
  </si>
  <si>
    <t>Fornitura e posa in opera di cuscinetti di appoggio elastomerici  armati</t>
  </si>
  <si>
    <t>BA.OP.A.3 07.AC</t>
  </si>
  <si>
    <t>BA.OP.A.3 10.A</t>
  </si>
  <si>
    <t>Fornitura e posa in opera di coprigiunto trasver sale impermeabile e  dielettrico, per escursioni orizzontali fino a 30 mm</t>
  </si>
  <si>
    <t>BA.OP.A.3 13.A</t>
  </si>
  <si>
    <t>Fornitura e posa in opera di coprigiunti trasversali, per impalcati  stradali</t>
  </si>
  <si>
    <t>BA.OP.A.3 15.A</t>
  </si>
  <si>
    <t>Impermeabilizzazione di impalcati e volti a mezzo di manto  impermeabile dello spessore non  inferiore a 4 mm</t>
  </si>
  <si>
    <t>BA.OP.A.3 18.A</t>
  </si>
  <si>
    <t>Strato protettivo in conglomerato bituminoso dello spessore non  inferiore a 5 cm</t>
  </si>
  <si>
    <t>BA.OP.A.3 20.A</t>
  </si>
  <si>
    <t>Fornitura e posa in opera di profilati di acciaio per parapetti,  mensole e simili</t>
  </si>
  <si>
    <t>BA.OP.A.3 21.A</t>
  </si>
  <si>
    <t>Fornitura e posa in opera di tubi di acciaio doppiamente zincati a  caldo per parapetti, mensole e simili</t>
  </si>
  <si>
    <t>BA.OP.A.3103.F</t>
  </si>
  <si>
    <t>Fornitura e posa in opera di apparecchi di appoggio di tipo FISSO in acciaio teflon. Per carichi nominali VERTICALI 1001 &amp;le; V &amp;le; 3000 KN, dove V= carico nominale verticale allo stato limite ultimo.</t>
  </si>
  <si>
    <t>kn</t>
  </si>
  <si>
    <t>BA.OP.A.3103.G</t>
  </si>
  <si>
    <t>Fornitura e posa in opera di apparecchi di appoggio di tipo FISSO in acciaio teflon. Per carichi nominali VERTICALI 3001 &amp;le; V &amp;le; 6000 KN, dove V = carico nominale verticale allo stato limite ultimo.</t>
  </si>
  <si>
    <t>BA.OP.A.3105.D</t>
  </si>
  <si>
    <t>Fornitura e posa in opera di apparecchi di appoggio di tipo UNIDIREZIONALE in acciaio teflon. Per carichi nominali VERTICALI  1001 ≤ V ≤ 3000 KN, dove V = carico nominale verticale allo stato limite ultimo.</t>
  </si>
  <si>
    <t>BA.OP.A.3105.E</t>
  </si>
  <si>
    <t>Fornitura e posa in opera di apparecchi di appoggio di tipo UNIDIREZIONALE in acciaio teflon. Per carichi nominali VERTICALI  3001 ≤ V ≤ 6000 KN, dove V = carico nominale verticale allo stato limite ultimo.</t>
  </si>
  <si>
    <t>BA.OP.A.3106.B</t>
  </si>
  <si>
    <t>Fornitura e posa in opera di apparecchi di appoggio di tipo multidirezionale in acciaio teflon. Per carichi nominali VERTICALI V &amp;le; 3000 KN, dove V = carico nominale verticale allo stato limite ultimo.</t>
  </si>
  <si>
    <t>BA.PD.A.3 21.A</t>
  </si>
  <si>
    <t>Formazione di tappo di fondo impermeabile mediante colonne di terreno  consolidato, di cui alla voce BA.PD.A.319</t>
  </si>
  <si>
    <t>BA.PD.A.3015.B</t>
  </si>
  <si>
    <t>Armatura di micropali costituita da profilati tubolari in acciaio S 275 JR o  superiore, filettati e con manicotto</t>
  </si>
  <si>
    <t>BA.PD.A.3103.F</t>
  </si>
  <si>
    <t>Micropali realizzati con malta cementizia iniettata in opera con diametro da mm 226 a mm 250</t>
  </si>
  <si>
    <t>Codice di svolta obbligata a 90° costituito da quattro piastrelle di formato 30x40 cm, utilizzato per raccordare ad angolo retto due tratti di percorso r</t>
  </si>
  <si>
    <t>Codice di attenzione /servizio costituito da un’unica piastrella di formato 30x40 cm adatto a segnalare la presenza di un servizio adiacente al percorso</t>
  </si>
  <si>
    <t>Codice di pericolo valicabile costituito da un’unica piastra di formato 30x40 cm, ottenuto dalla combinazione di due codici: attenzione/servizio e da arr</t>
  </si>
  <si>
    <t>BA.PR.A.3106.F</t>
  </si>
  <si>
    <t>Codice di arresto/pericolo costituito un’unica piastrella di formato 30x40 cm di colore giallo recante calotte sferiche disposte a reticolo diagonale.</t>
  </si>
  <si>
    <t>BA.PR.A.3109.A</t>
  </si>
  <si>
    <t>Fornitura e posa in opera di transponder (TAG) a piolo</t>
  </si>
  <si>
    <t>BA.PR.B.3101.C</t>
  </si>
  <si>
    <t>Fornitura e posa in opera di mappa tattile per non vedenti, costituita da una lastra in alluminio monoblocco dimensioni di mm 600x400 mm</t>
  </si>
  <si>
    <t>BA.PR.B.3106.A</t>
  </si>
  <si>
    <t>Fornitura e posa in opera di leggio in acciaio inox per mappa tattile 300x200 mm.</t>
  </si>
  <si>
    <t>BA.PR.B.3106.C</t>
  </si>
  <si>
    <t>Fornitura e posa in opera di leggio in acciaio inox per mappa tattile 600x400 mm.</t>
  </si>
  <si>
    <t>BA.PS.A.3 11.A</t>
  </si>
  <si>
    <t>Strato di base in conglomerato bituminoso, dello spessore finito non inferiore a 8 cm</t>
  </si>
  <si>
    <t>BA.PS.A.3 11.B</t>
  </si>
  <si>
    <t>Sovrapprezzo allo strato di base in conglomerato bituminoso, per ogni  centimetro in più di spessore finito oltre gli 8 cm</t>
  </si>
  <si>
    <t>BA.PS.A.3 12.A</t>
  </si>
  <si>
    <t>Strato di collegamento in conglomerato bituminoso, semiaperto (binder),di spessore finito non inferiore a 4 cm</t>
  </si>
  <si>
    <t>BA.PS.A.3 12.B</t>
  </si>
  <si>
    <t>Sovrapprezzo allo strato di collegamento (binder) per ogni centimetro  in più di spessore finito oltre gli 4 cm</t>
  </si>
  <si>
    <t>BA.PS.A.3 13.A</t>
  </si>
  <si>
    <t>Tappeto di usura in conglomerato bituminoso (chiuso)</t>
  </si>
  <si>
    <t>BA.PS.A.3 13.B</t>
  </si>
  <si>
    <t>Sovrapprezzo al tappeto di usura per ogni centimetro in più di  spessore finito oltre i 3 cm</t>
  </si>
  <si>
    <t>BA.PS.A.3 32.A</t>
  </si>
  <si>
    <t>Fornitura e posa in opera di cancelli a battente, in acciaio</t>
  </si>
  <si>
    <t>BA.PS.A.3 33.A</t>
  </si>
  <si>
    <t>Fornitura e posa in opera di grigliato metallico, in acciaio zincato,  per copertura di pozzetti, cunicoli e simili</t>
  </si>
  <si>
    <t>BA.PS.A.3002.A</t>
  </si>
  <si>
    <t>Cordolo per realizzazione marciapiedi H55</t>
  </si>
  <si>
    <t>BA.PS.A.3101.A</t>
  </si>
  <si>
    <t>Fornitura e posa in opera di chiusino con resistenza &gt;400kN.</t>
  </si>
  <si>
    <t>BA.PS.B.3100.D</t>
  </si>
  <si>
    <t>Fornitura e posa di barriere stradali di sicurezza,  per bordo laterale, caratteristiche della classe H2, peso totale non inferiore a 36 kg/m</t>
  </si>
  <si>
    <t>BA.PS.B.3101.B</t>
  </si>
  <si>
    <t>Fornitura e posa di barriere stradali di sicurezza,  per bordo ponte, caratteristiche  della classe H3, peso totale non inferiore a  67 kg/m</t>
  </si>
  <si>
    <t>BA.PS.B.3101.C</t>
  </si>
  <si>
    <t>Fornitura e posa di barriere stradali di sicurezza,  per bordo ponte, caratteristiche della classe H4, peso totale non inferiore a 91 kg/m</t>
  </si>
  <si>
    <t>BA.RP.B.0106.A</t>
  </si>
  <si>
    <t>Poligonale di precisione planimetrica a lati corti, con lati  mediamente lunghi 0,3 chilometri</t>
  </si>
  <si>
    <t>km</t>
  </si>
  <si>
    <t>BA.RP.B.0107.A</t>
  </si>
  <si>
    <t>Livellazione geometrica di precisione, per la realizzazione di nuove  linee e per la rideterminazione di linee esistenti</t>
  </si>
  <si>
    <t>BA.RP.E.3100.A</t>
  </si>
  <si>
    <t>Fornitura e posa in opera di punti fissi da applicare su pali TE, tralicci TE o opere d'arte. Per ogni punto fisso materializzato su palo TE, traliccio TE o opera d'arte.</t>
  </si>
  <si>
    <t>BA.RP.E.3101.A</t>
  </si>
  <si>
    <t>Fornitura e posa in opera di targhetta</t>
  </si>
  <si>
    <t>BA.VT.A.1001.A</t>
  </si>
  <si>
    <t>Fornitura di vernici per ciclo di pitturazione per la protezione di strutture metalliche  in ambiente urbano o rurale</t>
  </si>
  <si>
    <t>BA.VT.A.2001.A</t>
  </si>
  <si>
    <t>Pulizia e preparazione di superfici metalliche nuove mediante sabbiatura sino al raggiungimento del grado Sa 2,5 (ai sensi della UNI EN ISO 8501) per la rimozione di ruggine e di calamina.</t>
  </si>
  <si>
    <t>BA.VT.A.2002.A</t>
  </si>
  <si>
    <t>Ciclo di pitturazione per la protezione di strutture metalliche nuove o esistenti  in qualsiasi ambiente</t>
  </si>
  <si>
    <t>DC.CO.C.0 02.A</t>
  </si>
  <si>
    <t>PERFORAZIONI PER DIAMETRI FINO A 30 MM.</t>
  </si>
  <si>
    <t>DC.CO.C.3 24.A</t>
  </si>
  <si>
    <t>TUBI DI CLORURO DI POLIVINILE MICROFESSURATI AVVOLTI O INCASSATI IN IDONEO FILTRO.</t>
  </si>
  <si>
    <t>EC.AL.A.2 01.C</t>
  </si>
  <si>
    <t>Posa in opera e tesatura di condutture di alimentazione 3 kV costituite da due corde di rame della sezione di 230 mm² ciascuna.</t>
  </si>
  <si>
    <t>EC.AL.B.2 01.B</t>
  </si>
  <si>
    <t>Formazione in opera di discese e collegamenti tra alimentatori - condutture di contatto - sezionatori, formati con due conduttori di rame.</t>
  </si>
  <si>
    <t>EC.AL.C.2 01.D</t>
  </si>
  <si>
    <t>Posa in opera di apparecchi vari per condutture a 3 kV, quali sezionatori di linea di qualsiasi tipo, comandati a motore.</t>
  </si>
  <si>
    <t>EC.AL.C.2 01.F</t>
  </si>
  <si>
    <t>Posa in opera di apparecchi vari per condutture a 3 kV, quali argani di manovra a motore.</t>
  </si>
  <si>
    <t>EC.AL.C.2 02.A</t>
  </si>
  <si>
    <t>Posa in opera mensolame, telai, ferramenta per sostegno sezionatori, scaricatori, commutatori, argani su pali, portali o altri sostegni.</t>
  </si>
  <si>
    <t>EC.AL.C.3100.A</t>
  </si>
  <si>
    <t>Fornitura e posa in opera di armadio per il comando ed il controllo di 4 sezionatori TE</t>
  </si>
  <si>
    <t>EC.AL.C.3100.C</t>
  </si>
  <si>
    <t>Detrazione alla voce EC.AL.C.3100.A per ogni complesso di comandi posato in meno rispetto allo standard</t>
  </si>
  <si>
    <t>EC.AL.C.3100.E</t>
  </si>
  <si>
    <t>Maggiorazione per fornitura e posa in opera di alimentatore AC/DC, integrato nell'armadio comando e controllo sezionatori 3 kV.</t>
  </si>
  <si>
    <t>EC.BL.D.3107.A</t>
  </si>
  <si>
    <t>Fornitura e posa in opera sui blocchi di fondazione di qualsiasi tipo e dimensione di malta cementizia impermeabiilzzate e traspirante.</t>
  </si>
  <si>
    <t>EC.BL.D.5 05.A</t>
  </si>
  <si>
    <t>Demolizione parziale o totale di blocchi di fondazione o di ormeggio in conglomerato cementizio entro la sede ferroviaria.</t>
  </si>
  <si>
    <t>EC.CR.C.2108.B</t>
  </si>
  <si>
    <t>Formazione in opera del circuito di terra di protezione T.E. in piena linea allo scoperto con posa di due corde di terra.</t>
  </si>
  <si>
    <t>EC.CR.C.2111.A</t>
  </si>
  <si>
    <t>Formazione in opera dei collegamenti aerei di terra pari-dispari.</t>
  </si>
  <si>
    <t>EC.CR.C.2119.A</t>
  </si>
  <si>
    <t>posa in opera del limitatore di tensione per circuiti di protezione TE.</t>
  </si>
  <si>
    <t>EC.CR.C.5101.C</t>
  </si>
  <si>
    <t>Rimozione d'opera di due corde di terra, poste sulla stessa palificata, con tagli e avvolgimento in matasse</t>
  </si>
  <si>
    <t>EC.CR.D.2 01.A</t>
  </si>
  <si>
    <t>Posa in opera di presa di terra costituita da un'asta di acciaio zincato con collare e chiavarde.</t>
  </si>
  <si>
    <t>EC.CR.D.2 02.A</t>
  </si>
  <si>
    <t>per prese diterra realizzate con pozzetto di ispezione in cemento delle dimensioni di 40x40 cm, munito di coperchio e feritoie per il passaggio dei collegamenti, fornito dall'Appaltatore:</t>
  </si>
  <si>
    <t>EC.CR.D.3 09.A</t>
  </si>
  <si>
    <t>Fornitura e posa in opera del primo elemento del dispersore di profondità tipo Dehn e Sohne.</t>
  </si>
  <si>
    <t>EC.CR.D.3 09.B</t>
  </si>
  <si>
    <t>Fornitura e posa in opera di ogni elemento del dispersore di profondità tipo Dehn e Sohne successivo al primo.</t>
  </si>
  <si>
    <t>EC.CR.D.3 09.C</t>
  </si>
  <si>
    <t>Fornitura e posa in opera dell'ultimo elemento affiorante del dispersore di profondità tipo Dehn e Sohne.</t>
  </si>
  <si>
    <t>EC.CR.E.2101.B</t>
  </si>
  <si>
    <t>Formazione in opera di collegamenti tra limitatore di tensione e rotaie a terra mediante due cavi.</t>
  </si>
  <si>
    <t>EC.CR.E.5 30.B</t>
  </si>
  <si>
    <t>Rimozione di collegamenti vari tra sostegni, opere metalliche, prese di terra, rotaie a terra, costituiti mediante due tondini di acciaio.</t>
  </si>
  <si>
    <t>EC.CR.V.2100.A</t>
  </si>
  <si>
    <t>Misurazione e verifica delle tensioni di contatto su un singolo punto</t>
  </si>
  <si>
    <t>EC.CR.V.2101.B</t>
  </si>
  <si>
    <t>Redazione documentazione misurazioni tensioni di contatto</t>
  </si>
  <si>
    <t>cor</t>
  </si>
  <si>
    <t>EC.CV.A.2 03.A</t>
  </si>
  <si>
    <t>Posa in opera, mediante infilamento in fori, tubi o canalette, di cavi con sezione complessiva del rame non superiore a 30 mm².</t>
  </si>
  <si>
    <t>EC.CV.A.2 04.A</t>
  </si>
  <si>
    <t>Sovrapprezzo al prezzo della voce EC.CV.A.2 03 per ogni 15 mm² (o frazione) di sezione complessiva del rame di ciascun cavo oltre i 30 mm².</t>
  </si>
  <si>
    <t>EC.CV.A.2 08.D</t>
  </si>
  <si>
    <t>Interramento di tubo in materiale termoplastico, di diametro interno fino a 10 cm, posto con la sua sommità a 80 cm di profondità.</t>
  </si>
  <si>
    <t>EC.CV.A.2 15.A</t>
  </si>
  <si>
    <t>Introduzione in armadi, quadri, cassette, ecc., di cavi a un conduttore.</t>
  </si>
  <si>
    <t>EC.CV.A.2 15.B</t>
  </si>
  <si>
    <t>Introduzione in armadi, quadri, cassette, ecc., di cavi a due conduttori.</t>
  </si>
  <si>
    <t>EC.CV.A.2 15.C</t>
  </si>
  <si>
    <t>Introduzione in armadi, quadri, cassette, ecc., di cavi a tre conduttori.</t>
  </si>
  <si>
    <t>EC.CV.A.2 17.B</t>
  </si>
  <si>
    <t>Attestamento e allacciamento di cavi a quadri o armadi di comando: per ogni conduttore con sezione da oltre 1 mm² sino a 3 mm².</t>
  </si>
  <si>
    <t>EC.CV.A.2 17.C</t>
  </si>
  <si>
    <t>Attestamento e allacciamento di cavi a quadri o armadi di comando: per ogni conduttore con sezione da oltre 3 mm² sino a 10 mm².</t>
  </si>
  <si>
    <t>EC.CV.B.3 12.C</t>
  </si>
  <si>
    <t>Fornitura in opera di pozzetti prefabbricati, senza coperchio e coronamento, in 2 pezzi sovrapposti delle dimensione interne di 50x50x50 cm.</t>
  </si>
  <si>
    <t>EC.CV.B.3 12.D</t>
  </si>
  <si>
    <t>Fornitura in opera di pozzetti prefabbricati, senza coperchio e coronamento, in 3 pezzi sovrapposti delle dimensioni interne di 80x80x96 cm.</t>
  </si>
  <si>
    <t>EC.LC.A.1101.A</t>
  </si>
  <si>
    <t>Fornitura di fune isolante tipo 3,5 diametro 13,5 mm</t>
  </si>
  <si>
    <t>EC.LC.A.2 02.A</t>
  </si>
  <si>
    <t>Posa in opera di isolatori o di 'catene' di isolatori di qualsiasi tipo per ormeggio condutture.</t>
  </si>
  <si>
    <t>EC.LC.A.5 05.A</t>
  </si>
  <si>
    <t>Rimozione d'opera di isolatori o 'catene' di isolatori di qualsiasi tipo per ormeggio conduttore.</t>
  </si>
  <si>
    <t>EC.LC.B.2 02.C</t>
  </si>
  <si>
    <t>Posa in opera e tesatura di condutture di contatto interamente regolate con sezione complessiva di 220 mm².</t>
  </si>
  <si>
    <t>EC.LC.B.2 03.A</t>
  </si>
  <si>
    <t>Posa in opera e tesatura di condutture di contatto interamente regolate con sezione complessiva di 440 mm².</t>
  </si>
  <si>
    <t>EC.LC.C.2101.A</t>
  </si>
  <si>
    <t>Posa in opera di isolatore di sezione percorribile per linea aerea di contatto</t>
  </si>
  <si>
    <t>EC.RA.A.2 25.A</t>
  </si>
  <si>
    <t>Formazione in opera del complesso per la R.A. di un filo di contatto di condutture con corda portante fissa su palo predisposto.</t>
  </si>
  <si>
    <t>EC.RA.A.2107.B</t>
  </si>
  <si>
    <t>Formazione, su palo LSU predisposto, di R.A. delle condutture di contatto da 440 e da 610 mm².</t>
  </si>
  <si>
    <t>EC.RA.A.2110.E</t>
  </si>
  <si>
    <t>Formazione di attrezzatura per sostegno e R.A. di condutture da 440 mm² senza T.C. su portale flangiato a semplice binario.</t>
  </si>
  <si>
    <t>EC.RA.A.5 28.A</t>
  </si>
  <si>
    <t>Rimozione d'opera del complesso di organi per la R.A. di un estremo di conduttore regolato su palo.</t>
  </si>
  <si>
    <t>EC.SA.B.2 09.A</t>
  </si>
  <si>
    <t>Posa in opera di aggrappamenti per pali e montanti di portali.</t>
  </si>
  <si>
    <t>EC.SA.B.2102.A</t>
  </si>
  <si>
    <t>Posa in opera di pali o montanti di portali di qualsiasi tipo, anche a tralicci non tubolari o PH, flangiati</t>
  </si>
  <si>
    <t>EC.SA.B.2104.D</t>
  </si>
  <si>
    <t>Posa in opera di travi o traverse di portali di lunghezza superiore a 14,50 m sino a 19 m.</t>
  </si>
  <si>
    <t>EC.SA.B.2104.E</t>
  </si>
  <si>
    <t>Posa in opera di travi o traverse di portali di lunghezza superiore a 19 m.</t>
  </si>
  <si>
    <t>EC.SA.C.2 04.E</t>
  </si>
  <si>
    <t>supporto pendulo di qualsiasi tipo per travi dei portali di ormeggio/sospensione o per travi tipo MEC, compresi gli attacchi del supporto penduloalla trave ma esclusa la posa della sospensione da computarsi a parte:</t>
  </si>
  <si>
    <t>EC.SA.C.2101.A</t>
  </si>
  <si>
    <t>Formazione e posa in opera di sospensione in alluminio di qualsiasi tipo</t>
  </si>
  <si>
    <t>EC.SA.C.5 17.A</t>
  </si>
  <si>
    <t>Rimozione d'opera di mensole, tiranti, fasce a punte, parti di sospensioni, collari, ormeggi, ecc., per sostegni di qualsiasi tipo.</t>
  </si>
  <si>
    <t>EC.SA.D.2131.A</t>
  </si>
  <si>
    <t>Formazione di tutta l'attrezzatura per il sostegno delle condutture di contatto su palo serie LSU portante. Con palo tipo LSU14a.</t>
  </si>
  <si>
    <t>EC.SA.D.2131.B</t>
  </si>
  <si>
    <t>Formazione di tutta l'attrezzatura per il sostegno delle condutture di contatto su palo serie LSU portante. Con palo tipo LSU14b.</t>
  </si>
  <si>
    <t>EC.SA.D.2131.D</t>
  </si>
  <si>
    <t>Formazione di tutta l'attrezzatura per il sostegno delle condutture di contatto su palo serie LSU portante. Con palo tipo LSU16a.</t>
  </si>
  <si>
    <t>EC.SA.D.2131.E</t>
  </si>
  <si>
    <t>Formazione di tutta l'attrezzatura per il sostegno delle condutture di contatto su palo serie LSU portante. Con palo tipo LSU16b.</t>
  </si>
  <si>
    <t>EC.SA.D.2131.G</t>
  </si>
  <si>
    <t>Formazione di tutta l'attrezzatura per il sostegno delle condutture di contatto su palo serie LSU portante. Con palo tipo LSU18a.</t>
  </si>
  <si>
    <t>EC.SA.D.2131.H</t>
  </si>
  <si>
    <t>Formazione di tutta l'attrezzatura per il sostegno delle condutture di contatto su palo serie LSU portante. Con palo tipo LSU18b.</t>
  </si>
  <si>
    <t>EC.SA.D.2131.L</t>
  </si>
  <si>
    <t>Formazione di tutta l'attrezzatura per il sostegno delle condutture di contatto su palo serie LSU portante. Con palo tipo LSU20c.</t>
  </si>
  <si>
    <t>EC.SA.D.2131.N</t>
  </si>
  <si>
    <t>Formazione di tutta l'attrezzatura per il sostegno delle condutture di contatto su palo serie LSU portante. Con palo tipo LSU22b.</t>
  </si>
  <si>
    <t>EC.SA.D.2131.Q</t>
  </si>
  <si>
    <t>Formazione di tutta l'attrezzatura per il sostegno delle condutture di contatto su palo serie LSU portante. Con palo tipo LSU24b.</t>
  </si>
  <si>
    <t>EC.SA.D.5 29.E</t>
  </si>
  <si>
    <t>Rimozione d'opera (con taglio) di palo attrezzato tipo M8a, M8c, M29, M29b, M29d, M29e, e palo LS14, LS16 (o similare).</t>
  </si>
  <si>
    <t>EC.SA.D.5 29.F</t>
  </si>
  <si>
    <t>Rimozione d'opera (con taglio) di palo attrezzato tipo M8, M30 e palo LS18, LS20 (o similare).</t>
  </si>
  <si>
    <t>EC.TT.A.2 01.A</t>
  </si>
  <si>
    <t>Posa in opera di tiranti di ormeggio.</t>
  </si>
  <si>
    <t>EC.TT.A.5 05.A</t>
  </si>
  <si>
    <t>Rimozione d'opera di tiranti di ormeggio.</t>
  </si>
  <si>
    <t>EC.VA.B.1 01.A</t>
  </si>
  <si>
    <t>Fornitura di tondo di acciaio del diametro di 12 e di 16 mm.</t>
  </si>
  <si>
    <t>EC.VA.B.1 03.D</t>
  </si>
  <si>
    <t>Fornitura di strutture per aggrappamento di pali e sostegni.</t>
  </si>
  <si>
    <t>EC.VA.B.1 04.B</t>
  </si>
  <si>
    <t>Sovrapprezzo ai prezzi della voce EC.VA.B.1 03 per zincatura a caldo.</t>
  </si>
  <si>
    <t>EC.VA.C.2100.A</t>
  </si>
  <si>
    <t>Posa in opera di cartelli di avvertimento e targa di individuazione su sostegni TE. Per ogni cartello di avvertimento posto in opera.</t>
  </si>
  <si>
    <t>EC.VA.C.2100.B</t>
  </si>
  <si>
    <t>EC.VA.C.2107.A</t>
  </si>
  <si>
    <t>EI.AC.A.1 01.N</t>
  </si>
  <si>
    <t>Sovrapprezzo per applicazione relè differenziale fino a 250 A.</t>
  </si>
  <si>
    <t>EI.AC.A.1 07.C</t>
  </si>
  <si>
    <t>Sezionatore tripolare con portata da 160 A</t>
  </si>
  <si>
    <t>EI.AC.A.1 07.D</t>
  </si>
  <si>
    <t>Sezionatore tripolare con portata da 250 A</t>
  </si>
  <si>
    <t>EI.AC.A.1 07.GC</t>
  </si>
  <si>
    <t>EI.AC.A.1 07.GD</t>
  </si>
  <si>
    <t>EI.AC.A.2 08.L</t>
  </si>
  <si>
    <t>Posa in opera di sezionatori 160-250 A</t>
  </si>
  <si>
    <t>EI.AC.I.1 02.A</t>
  </si>
  <si>
    <t>Interruttore modulare bipolare fino a 32 A</t>
  </si>
  <si>
    <t>EI.AC.I.1 05.B</t>
  </si>
  <si>
    <t>Interruttore orario con riserva di carica non inferiore a 12 ore</t>
  </si>
  <si>
    <t>EI.AC.I.1102.A</t>
  </si>
  <si>
    <t>Fornitura di ausiliare per riarmo interruttori automatici serie modulare fino a 63 A per installazione su guida DIN.</t>
  </si>
  <si>
    <t>EI.AC.M.1101.C</t>
  </si>
  <si>
    <t>Fornitura presa bipolare con terra (2P+T) bivalente 10/16A, tipo P17/P11 (1 modulo) ad alveoli schermati (grado di sicurezza 2.1)</t>
  </si>
  <si>
    <t>EI.AC.M.1101.D</t>
  </si>
  <si>
    <t>Fornitura presa bipolare con terra (2P+T) da 16A, tipo P30 (2 moduli) ad alveoli schermati e con terra centrale e laterale</t>
  </si>
  <si>
    <t>EI.AC.S.1100.C</t>
  </si>
  <si>
    <t>Fornitura di sezionatore-portafusibili 2P per protezione di apparecchi utilizzatori contro i sovraccarichi ed i cortocircuiti.</t>
  </si>
  <si>
    <t>EI.AI.A.2103.A</t>
  </si>
  <si>
    <t>Posa apparecchio illuminante attaccato a plafone oltre 3 metri dal p.d.c.</t>
  </si>
  <si>
    <t>EI.AI.A.2105.A</t>
  </si>
  <si>
    <t>Posa apparecchio illuminante posto ad incasso oltre 3 metri dal p.d.c.</t>
  </si>
  <si>
    <t>EI.AI.A.2116.A</t>
  </si>
  <si>
    <t>Posa apparecchio illuminante su palo con relativa staffatura</t>
  </si>
  <si>
    <t>EI.AI.X.1103.B</t>
  </si>
  <si>
    <t>F. appar. illum. stradale LED per aree esterne della potenza 51÷100 W</t>
  </si>
  <si>
    <t>EI.AI.X.1111.A</t>
  </si>
  <si>
    <t>F. appar. illum. a sospensione LED per aree interne FV della potenza 0÷35 W</t>
  </si>
  <si>
    <t>EI.AV.C.1108.C</t>
  </si>
  <si>
    <t>Fornitura contenitore stagno IP55 per frutti comp. da 3 moduli</t>
  </si>
  <si>
    <t>EI.AV.C.1113.A</t>
  </si>
  <si>
    <t>Fornitura di cassetta di derivazione stagna IP66 in lega di alluminio delle dimensioni 100x100x59 mm circa</t>
  </si>
  <si>
    <t>EI.AV.C.1113.F</t>
  </si>
  <si>
    <t>Fornitura di cassetta di derivazione stagna IP66 in lega di alluminio delle dimensioni 314x264x122 mm circa</t>
  </si>
  <si>
    <t>EI.AV.M.1 11.D</t>
  </si>
  <si>
    <t>Morsetti componibili su guida per conduttori di 10 mm²</t>
  </si>
  <si>
    <t>EI.CA.M.1 01.A</t>
  </si>
  <si>
    <t>Fornitura di canaletta di acciaio zincata</t>
  </si>
  <si>
    <t>EI.CA.M.2 02.A</t>
  </si>
  <si>
    <t>Posa in opera di canaletta in acciaio della sezione da 25 a 185 cm²</t>
  </si>
  <si>
    <t>EI.CA.M.2 02.B</t>
  </si>
  <si>
    <t>Posa in opera di canaletta in acciaio della sezione da 185 a 400 cm²</t>
  </si>
  <si>
    <t>EI.CA.M.2 02.D</t>
  </si>
  <si>
    <t>Posa in opera di canaletta in acciaio appoggiata o fissata su opere murarie o metalliche. Sovrapprezzo qualora la posa delle canalette avvenga ad altezza superiore a 1,8 m dal piano di calpestio.</t>
  </si>
  <si>
    <t>EI.CV.P.2 02.A</t>
  </si>
  <si>
    <t>Posa cavi in canali o canalette interrate. Per cadaun cavo di sezione complessiva del rame non superiore a 30 mm².</t>
  </si>
  <si>
    <t>EI.CV.P.2 03.A</t>
  </si>
  <si>
    <t>Posa cavi in canalette appoggiate. Per cadaun cavo di sezione non superiore a 30 mm²</t>
  </si>
  <si>
    <t>EI.IM.E.2103.A</t>
  </si>
  <si>
    <t>Posa in opera palina per illuminazione</t>
  </si>
  <si>
    <t>EI.LV.C.3 04.B</t>
  </si>
  <si>
    <t>Fornitura in opera di pozzetti adatti allo smistamento dei cavi delle dimensioni interne di circa 45x45x60 cm circa (con fondo).</t>
  </si>
  <si>
    <t>EI.LV.M.1 03.G</t>
  </si>
  <si>
    <t>Fornitura di acciaio in pezzi lavorati con macchi ne utensili, a lima grossa e fina, ecc,</t>
  </si>
  <si>
    <t>EI.LV.M.2 04.A</t>
  </si>
  <si>
    <t>Posa in opera di acciaio su opere in muratura di qualsiasi genere in alloggiamenti già  predisposti</t>
  </si>
  <si>
    <t>EI.LV.M.2 04.B</t>
  </si>
  <si>
    <t>Posa in opera di acciaio su strutture od apparecchiature in acciaio, comprese le forature, chiodature, ribattiture, saldature.</t>
  </si>
  <si>
    <t>EI.LV.P.3 03.A</t>
  </si>
  <si>
    <t>Fornitura e posa in opera di paline per formazione di prese di terra per impianti LFM compresi gli accessori. Per ogni palina.</t>
  </si>
  <si>
    <t>EI.QE.A.1 01.L</t>
  </si>
  <si>
    <t>contattore tetrapolare 20 A</t>
  </si>
  <si>
    <t>EI.QE.A.1100.A</t>
  </si>
  <si>
    <t>Fornitura di ogni relè di controllo della presenza e dell'ordine della tensione sulle 3 fasi di un circuito trifase</t>
  </si>
  <si>
    <t>EI.QE.A.1100.C</t>
  </si>
  <si>
    <t>Fornitura di ogni relè di controllo della tensione di un circuito trifase on segnalazione del raggiungimento della soglia preselezionata</t>
  </si>
  <si>
    <t>EI.QE.A.1101.B</t>
  </si>
  <si>
    <t>Fornitura di contatti ausiliari (n.1 Na + n.1 Nc) per interruttori modulari con contatto SD di segnalazione guasto</t>
  </si>
  <si>
    <t>EI.QE.B.1 02.H</t>
  </si>
  <si>
    <t>Quadro elettrico in materiale termoplastico IP 41 a 54 posti</t>
  </si>
  <si>
    <t>EI.QE.B.2 06.C</t>
  </si>
  <si>
    <t>Sovrapprezzo per ogni zanca del quadro od armadio da fissarsi a parete o pavimento.</t>
  </si>
  <si>
    <t>EI.TU.I.2 01.C</t>
  </si>
  <si>
    <t>Posa in opera di tubi alla profondità da oltre 40 sino a 60 cm.</t>
  </si>
  <si>
    <t>EI.TU.I.2 01.CF</t>
  </si>
  <si>
    <t>Articolo EI.TU.I.2 01.F: riduzione per ogni tubo in più affiancato entro lo stesso scavo, applicata alla voce EI.TU.I.2 01.C</t>
  </si>
  <si>
    <t>Articolo EI.TU.I.2 01.F: riduzione per ogni tubo in più affiancato entro lo stesso scavo, applicata alla voce EI.TU.I.2 01.D</t>
  </si>
  <si>
    <t>EI.TU.I.2 01.EF</t>
  </si>
  <si>
    <t>Articolo EI.TU.I.2 01.F: riduzione per ogni tubo in più affiancato entro lo stesso scavo, applicata alla voce EI.TU.I.2 01.E</t>
  </si>
  <si>
    <t>EI.TU.I.2 01.EG</t>
  </si>
  <si>
    <t>Articolo EI.TU.I.2 01.G: riduzione per ogni tubo in più sovrapposto in più entro lo stesso scavo, applicata alla voce EI.TU.I.2 01.E</t>
  </si>
  <si>
    <t>EI.TU.P.1 03.C</t>
  </si>
  <si>
    <t>Tubo in P.V.C. per posa interrata del diametro di 100 mm spessore 3,2 mm</t>
  </si>
  <si>
    <t>EI.TU.P.1 03.D</t>
  </si>
  <si>
    <t>Tubo in P.V.C. per posa interrata del diametro di 125 mm e spessore 3,2 mm</t>
  </si>
  <si>
    <t>ES.CP.B.3 01.C</t>
  </si>
  <si>
    <t>Fornitura e posa in opera di pozzetto prefabbricato delle dimensioni interne di cm 50x50x50</t>
  </si>
  <si>
    <t>ES.QM.B.3 34.A</t>
  </si>
  <si>
    <t>Fornitura e posa di relè temporizzato ritardato alla eccitazione.</t>
  </si>
  <si>
    <t>ES.TE.A.2 04.B</t>
  </si>
  <si>
    <t>Posa in opera di elementi di dispersori di profondità per ogni elemento oltre il primo</t>
  </si>
  <si>
    <t>FA.AU.B.3001.A</t>
  </si>
  <si>
    <t>Fornitura e posa in opera di cestino portarifiuti composto da tre contenitori disposti a 120° per la raccolta differenziata, in acciaio zincato e verniciato a polveri poliestere termoindurenti, costituito da tre calotte circolari basculanti ribordate</t>
  </si>
  <si>
    <t>FA.CS.C.3006.A</t>
  </si>
  <si>
    <t>Controsoffitto piano sospeso a struttura doppia realizzato con lastre di gesso rivestito, fissate con viti autoperforanti di idonee - lastre spessore mm 12.5.</t>
  </si>
  <si>
    <t>FA.CT.D.3001.S</t>
  </si>
  <si>
    <t>Canali di gronda, scossaline, converse fornite e montate in opera in acciaio inox spessore 8/10</t>
  </si>
  <si>
    <t>FA.CT.D.3005.B</t>
  </si>
  <si>
    <t>Staffe di supporto (cicogne) fornite e montate in opera compreso il fissaggio ed ogni altro onere e magistero per dare l'opera finita - in acciaio inox spessore 20/10.</t>
  </si>
  <si>
    <t>FA.CT.D.3006.N</t>
  </si>
  <si>
    <t>Tubi pluviali forniti e montati in opera ed ogni altro onere e magistero per dare l'opera finita a regola d'arte, in acciaio inox spessore 8/10</t>
  </si>
  <si>
    <t>FA.CT.D.3009.G</t>
  </si>
  <si>
    <t>Gomiti per raccordi tra tubi pluviali e canali di gronda, forniti e montati in opera, in acciaio inox, diametro 100 mm</t>
  </si>
  <si>
    <t>FA.CT.D.3010.B</t>
  </si>
  <si>
    <t>Imbuti tipo Palermo o tipo Catania per tubi pluviali forniti e montati in opera compreso fissaggio ed ogni altro onere e magistero - in acciaio inox.</t>
  </si>
  <si>
    <t>FA.FC.B.3003.H</t>
  </si>
  <si>
    <t>Facciata ventilata realizzata con lastre in gres porcellanato naturale o monocottura, spessore 9 ÷ 11 mm, fissate su struttura in - posa verticale con lastre delle dimensioni 600 x 1.200 mm.</t>
  </si>
  <si>
    <t>FA.IP.A.3003.A</t>
  </si>
  <si>
    <t>Fornitura e posa in opera di membrana liquida bituminosa elastomerica , da applicare a rullo in due mani in ragione di 500 gr/mq - in emulsione acquosa.</t>
  </si>
  <si>
    <t>FA.IP.A.3006.A</t>
  </si>
  <si>
    <t>Fornitura e posa in opera di membrana prefabbricata bituminosa elastoplastomerica con armatura in tessuto non tessuto di - flessibilità al freddo - 25 ° - spessore 4 mm.</t>
  </si>
  <si>
    <t>FA.IP.A.3011.A</t>
  </si>
  <si>
    <t>Fornitura e posa in opera di un doppio strato di membrana prefabbricata bituminosa elastoplastomerica con armatura in tessuto - flessibilità al freddo - 25 ° - spessore delle 2 membrane 4 mm.</t>
  </si>
  <si>
    <t>FA.IP.F.3004.A</t>
  </si>
  <si>
    <t>Fornitura e posa in opera di membrana elastoplastomerica con armatura in lamina di alluminio e vetro velo per la formazione della - spessore 3 mm.</t>
  </si>
  <si>
    <t>FA.IS.A.3007.A</t>
  </si>
  <si>
    <t>Fornitura e posa in opera di pannello in lana di roccia rivestito su un lato da uno strato di bitume protetto con un film di - conduttività termica 0,038 W/mK spessore 50 mm.</t>
  </si>
  <si>
    <t>FA.IS.D.3005.C</t>
  </si>
  <si>
    <t>Fornitura e posa in opera di rigido in lana di roccia rivestito sul lato a vista con velo minerale per l'isolamento termico e acustico - spessore 80 mm.</t>
  </si>
  <si>
    <t>FA.IT.A.3 01.A</t>
  </si>
  <si>
    <t>Intonaco grezzo o rustico, o fratazzato, per interni,  con malta di calce e pozzolana</t>
  </si>
  <si>
    <t>FA.IT.A.3 03.E</t>
  </si>
  <si>
    <t>Intonaco civile, per interni, con malta cementizia</t>
  </si>
  <si>
    <t>FA.IT.A.3 05.A</t>
  </si>
  <si>
    <t>Intonaco a mezzo stucco formato da intonaco grezzo con malta fine di calce spenta e pozzolana, eseguito su pareti e soffitti interni</t>
  </si>
  <si>
    <t>FA.IT.D.3100.D</t>
  </si>
  <si>
    <t>Fornitura e posa in opera di Rete in fibra di vetro tessuta a maglia quadrangolare e ad elevata resistenza meccanica. PESO 90 gr/mq (+/- 5 %)</t>
  </si>
  <si>
    <t>FA.IT.F.3002.A</t>
  </si>
  <si>
    <t>Intonaco premiscelato, ignifugo, per uso in interni, a base di gesso emidrato, vermiculite e perlite espansa e additivi specifici, - di spessore non infer</t>
  </si>
  <si>
    <t>FA.IT.F.3002.B</t>
  </si>
  <si>
    <t>FA.MU.A.3001.B</t>
  </si>
  <si>
    <t>Muratura con blocchi antisismici, in calcestruzzo di cemento normale vibrocompresso non idrofugato da intonaco di colore grigio, - spessore 30 cm.</t>
  </si>
  <si>
    <t>FA.MU.A.3002.A</t>
  </si>
  <si>
    <t>Muratura con blocchi, in calcestruzzo di cemento normale vibrocompresso non idrofugato da intonaco di colore grigio, posti in - spessore 20 cm.</t>
  </si>
  <si>
    <t>FA.MU.A.3004.C</t>
  </si>
  <si>
    <t>Tramezzature con blocchi, in calcestruzzo di cemento normale vibrocompresso non idrofugato da intonaco di colore grigio, posti - spessore 15 cm.</t>
  </si>
  <si>
    <t>FA.MU.A.3009.B</t>
  </si>
  <si>
    <t>Tramezzature con blocchi in calcestruzzo di argilla espansa vibrocompresso non idrofugato da intonaco di colore grigio, posti in - spessore 12 cm.</t>
  </si>
  <si>
    <t>FA.OM.A.1001.B</t>
  </si>
  <si>
    <t>Acciaio in profilati, della qualità S 275, lavorato per carpenteria metallica in genere.</t>
  </si>
  <si>
    <t>FA.OM.A.1001.D</t>
  </si>
  <si>
    <t>Acciaio in profilati, della qualità S 355, lavorato per carpenteria metallica in genere.</t>
  </si>
  <si>
    <t>FA.OM.A.1002.A</t>
  </si>
  <si>
    <t>Fornitura e lavorazione di profilati nuovi di acciaio, formati a freddo</t>
  </si>
  <si>
    <t>FA.OM.A.1005.B</t>
  </si>
  <si>
    <t>Lamiera stirata in alluminio EN AW 1050 con maglie delle seguenti dimensioni (diagonale lunga x diagonale corta x avanzamento x spessore) 225 x 35 x 15 x 2 mm</t>
  </si>
  <si>
    <t>FA.OM.A.1005.D</t>
  </si>
  <si>
    <t>Fornitura di pannelli di rivestimento in rete in alluminio in fogli da 1000x2000 mm, incidenza verniciatura con polveri poliestere Ral su richiesta</t>
  </si>
  <si>
    <t>FA.OM.A.3003.A</t>
  </si>
  <si>
    <t>Fornitura e posa in opera di struttura per parapetto metallico (escluso il pannello di tamponatura da compensarsi a parte) in acciaio - parapetto metallico</t>
  </si>
  <si>
    <t>FA.OM.D.3100.I</t>
  </si>
  <si>
    <t>Fornitura e posa in opera di chiusino zincato da riempimento porta pavimentazione per copertura pozzetti realizzato in lamiera di - chiusino a riempimento 600x600 altezza tra 80 e 85 mm.</t>
  </si>
  <si>
    <t>FA.OM.D.3101.D</t>
  </si>
  <si>
    <t>Fornitura e posa in opera di chiusino zincato da riempimento porta pavimentazione per copertura pozzetti realizzato in lamiera di - 153</t>
  </si>
  <si>
    <t>FA.OM.D.3106.C</t>
  </si>
  <si>
    <t>Fornitura e posa in opera di chiusino per pozzetti classe C250, posato su pozzetti o prolunghe, costruito secondo le norme UNI EN - chiusino in ghisa per pozzetto 50x50.</t>
  </si>
  <si>
    <t>FA.OM.D.3121.C</t>
  </si>
  <si>
    <t>Fornitura e posa in opera di GRIGLIATO PRESSATO prodotto per pressatura di barre trasversali nella scanalatura delle barre - piattino portante 70x3.</t>
  </si>
  <si>
    <t>FA.PN.B.3104.A</t>
  </si>
  <si>
    <t>Contropareti in lastre di gesso rivestite fissate mediante viti autofilettanti alla struttura portante costituita da guide ad U da - controparete in lastre di cartongesso idrorepellente con spessore fino a 13 mm.</t>
  </si>
  <si>
    <t>FA.PV.A.3 02.A</t>
  </si>
  <si>
    <t>Pavimento a getto di tipo industriale, con strato di usura dello spessore non inferiore a 10 mm</t>
  </si>
  <si>
    <t>FA.PV.A.3 02.B</t>
  </si>
  <si>
    <t>Sovrapprezzo alla sottovoce FA.PV.A.302.A per ogni millimetro in più  rispetto ai previsti mm. 10</t>
  </si>
  <si>
    <t>FA.PV.B.3103.A</t>
  </si>
  <si>
    <t>Fornitura e posa in opera di piastrelle di ceramica in gres porcellanato delle dimensioni di cm 60 x 60 spessore cm 2</t>
  </si>
  <si>
    <t>FA.PV.H.3007.B</t>
  </si>
  <si>
    <t>Fornitura e posa in opera di pavimento tecnico sopraelevato con struttura portante in acciaio galvanizzato, per altezza PPF fino a - pannello modulare struttura interna in solfato di calcio rinforzato - rifinitura superiore in PVC.</t>
  </si>
  <si>
    <t>FA.SE.H.3007.D</t>
  </si>
  <si>
    <t>Porta blindata costituita ad un'anta, luce netta 80 ÷ 90 x 210 cm, rivestimento laccato.</t>
  </si>
  <si>
    <t>FA.SE.H.3007.H</t>
  </si>
  <si>
    <t>Porta blindata costituita ad un'anta, a due ante, luce netta 105 ÷ 130 x 210 cm, rivestimento laccato.</t>
  </si>
  <si>
    <t>FA.SE.H.3008.A</t>
  </si>
  <si>
    <t>Porta per interni spessore 40 mm, in laminato ad un battente.</t>
  </si>
  <si>
    <t>FA.SE.H.3008.B</t>
  </si>
  <si>
    <t>Porta per interni spessore 40 mm, in laminato ad un'anta scorrevole.</t>
  </si>
  <si>
    <t>FA.SE.M.3002.D</t>
  </si>
  <si>
    <t>Porta tagliafuoco a due battenti in misure standard. REI 120 L x H = 2000x2150.</t>
  </si>
  <si>
    <t>FA.SE.N.3005.G</t>
  </si>
  <si>
    <t>Accessori per serramenti, motore elettrico fino a 100 kg.</t>
  </si>
  <si>
    <t>FA.SE.Q.3003.A</t>
  </si>
  <si>
    <t>Fornitura e posa in opera di corrimano in acciaio inox</t>
  </si>
  <si>
    <t>FA.SG.A.1002.K</t>
  </si>
  <si>
    <t>Telaio anteriore verniciato RAL 5002/9006 opaco Pellicola bianca rifrangente classe 1 stampata digitalmente e/o intagliata Tipo A: lunghezza 750 mm, altezza 250 mm cod. F/D-targavr/b - Codice R 3.2.3.a2 cod. F/ID-targaFS vr/b - Codice R 3.3.12.a2</t>
  </si>
  <si>
    <t>FA.SG.A.1002.O</t>
  </si>
  <si>
    <t>Telaio anteriore verniciato RAL 9003 Pellicola bianca rifrangente classe 1 stampata digitalmente Larghezza 400 mm, altezza 600 mm cod. F/ID-targaDIS-vr/60 - Codice R 3.3.20.a cod. F/ID-targaDIS-vrn/60</t>
  </si>
  <si>
    <t>FA.SG.A.1014.B</t>
  </si>
  <si>
    <t>Struttura verniciata RAL 5002/3001 opaca Pellicola stampata digitalmente o intagliata Larghezza 400 mm, altezza 400 mm cod. F/D-bandiera-vr/40 - Codice R 3.2.9.a2 cod. F/S-bandiera-vr/40 - Cod. R 3.5.3.2.a2 cod. F/ID-bandiera-vr/40 - Cod. R 3.3.9.a2</t>
  </si>
  <si>
    <t>FA.SG.A.1020.B</t>
  </si>
  <si>
    <t>Struttura verniciata RAL 7012 opaca Elemento con nome di stazione Tipo 1 realizzato in policarbonato spessore 15 mm Larghezza 1000 mm, altezza: 5800 mm fuori terra (4600+1200), profondità: 240 mm  cod. F/ID-monolito(bf)rtLED/580-A - Cod. R 3.3.1.a2</t>
  </si>
  <si>
    <t>FA.SG.A.1026.A</t>
  </si>
  <si>
    <t>Lamiera di alluminio 25/10 mm lunghezza 2000 mm, altezza 150 mm. cod. F/DV–fascia/M - Codice R 3.5.1.1.g</t>
  </si>
  <si>
    <t>paa</t>
  </si>
  <si>
    <t>FA.SG.A.2120.B</t>
  </si>
  <si>
    <t>Posa in opera di elemento, con altezza variabile, secondo l'Allegato 1-2 al "Sistema segnaletico 2013" e s.m.i.: R 3.2.3.a2, R 3.2.3.b2, R 3.2.3.c2, R 3.2</t>
  </si>
  <si>
    <t>FA.SG.A.2120.C</t>
  </si>
  <si>
    <t>Posa in opera di bacheca, di dimensioni variabili, secondo l'Allegato 1-2 al "Sistema segnaletico 2013" e s.m.: R 3.4.1.a2, R 3.4.1.b2, R 3.4.1.c2, R 3.4.</t>
  </si>
  <si>
    <t>FA.SG.A.2123.A</t>
  </si>
  <si>
    <t>Posa in opera di elemento, con altezza variabile, secondo l'Allegato 1-2 al "Sistema segnaletico 2013" e s.m.i.: R 3.2.4.a2, R 3.2.4.b2, R 3.2.4.c2, R 3.2</t>
  </si>
  <si>
    <t>FA.SG.A.2125.A</t>
  </si>
  <si>
    <t>Posa in opera di elemento di cui alla voce: FA.SG.A.1026.A</t>
  </si>
  <si>
    <t>FA.SG.A.2126.A</t>
  </si>
  <si>
    <t>Posa in opera di elemento, di dimensioni variabili, secondo l'Allegato 1-2 al "Sistema segnaletico 2013" e s.m.i.:  R 3.2.9.a2, R 3.2.9.b2, R 3.3.8.a2, R 3.3.8.b2, R 3.3.8.c2, R 3.3.9.a2, R 3.3.9.b2, R 3.3.9.c2, R 3.3.16.a2, R 3.3.17.a2, R 3.5.1.1.i,</t>
  </si>
  <si>
    <t>FA.SG.A.2130.A</t>
  </si>
  <si>
    <t>Posa in opera di elemento monolitico con nome di stazione, di dimensioni variabili, secondo l'Allegato 1-2 al "Sistema segnaletico 2013" e s.m.i.: R 3.3.1.a2, R 3.3.1.b2.</t>
  </si>
  <si>
    <t>FA.SG.A.2131.A</t>
  </si>
  <si>
    <t>Posa in opera di nome di stazione a lettera singola, di dimensioni variabili, secondo l'Allegato 1-2 al "Sistema segnaletico 2013" e s.m.i.: R 3.3.3.a, R 3.3.3.b, R 3.3.3.c, R 3.3.3.d, R 3.3.3.e, R 3.3.3.f, R 3.3.3.g, R 3.3.3.h.</t>
  </si>
  <si>
    <t>FA.TA.D.4 01.A</t>
  </si>
  <si>
    <t>Levigatura di facce a filo di sega di  graniti, serizzi e marmi, pietre dure in genere</t>
  </si>
  <si>
    <t>Pietra Lavica , Basaltina , Quarzite Grigia.</t>
  </si>
  <si>
    <t>FA.TV.D.3 01.A</t>
  </si>
  <si>
    <t>Esecuzione in opera di strisce di colore bianco, nero, giallo o altro colore, in vernice speciale rifrangente, per spartitraffico o margine</t>
  </si>
  <si>
    <t>FA.VS.A.3101.A</t>
  </si>
  <si>
    <t>Vespaio di pietrame o ciottoloni con o senza intasamento di materiale minuto, a qualsiasi profondità o altezza, compreso - di sola ghiaia o ciottoloni, compreso costipamento manuale, livellazione e calo.</t>
  </si>
  <si>
    <t>IT.IP.G.3004.A</t>
  </si>
  <si>
    <t>Lavabo in vetrochina di colore bianco delle dimensioni di circa cm. 65 x 50 fornito e posto in opera - Senza colonna .</t>
  </si>
  <si>
    <t>IT.IP.J.3002.E</t>
  </si>
  <si>
    <t>Vaso igienico (WC/Bidet) sanitario per disabili o bambini, in ceramica con sifone incorporato, catin - Vaso disabili del tipo sospeso</t>
  </si>
  <si>
    <t>IT.IP.J.3017.A</t>
  </si>
  <si>
    <t>Ripiano fasciatoio reclinabile di stile moderno, con superfice concava facile da pulire con caratter - Fasciotaio reclinabile, dimensioni (lunghezza x lar</t>
  </si>
  <si>
    <t>Scalda acqua elettrico murale a pompa di calore funzionante a gas R134A, potenza elettrica media ass - Litri 80.</t>
  </si>
  <si>
    <t>IT.IS.A.3002.B</t>
  </si>
  <si>
    <t>Fornitura e posa in opera di rivelatore termovelocimetrico ad elevata precisione in un range di temperatura da 50°C a 110°C circa.</t>
  </si>
  <si>
    <t>IT.IS.A.3003.F</t>
  </si>
  <si>
    <t>Fornitura e posa in opera di base universale per rivelatori di fumo/incendio. Terminali di connessione per cavi fino a 1,6 mmq .</t>
  </si>
  <si>
    <t>IT.IS.B.3002.H</t>
  </si>
  <si>
    <t>Fornitura e posa in opera di combinatore telefonico su rete GSM, attivabile via radio da più canali.</t>
  </si>
  <si>
    <t>IT.IS.B.3008.D</t>
  </si>
  <si>
    <t>Sirena elettronica da esterno autoalim. e autoprot., potenza 110dB circa a 3 m, 2° livello prestazionale, in contenitore in acciaio inox.</t>
  </si>
  <si>
    <t>IT.IV.G.3003.B</t>
  </si>
  <si>
    <t>Fornitura e posa in opera di condotte rettilinee in lamiera zincata, spessore lamiera 8/10, dimensioni lato maggiore da 310 fino a 750 mm.</t>
  </si>
  <si>
    <t>IT.IV.G.3003.C</t>
  </si>
  <si>
    <t>Fornitura e posa in opera di condotte rettilinee in lamiera zincata, spessore lamiera 10/10, dimensioni lato maggiore da 800 fino a 1.200 mm</t>
  </si>
  <si>
    <t>IT.IV.K.3020.C</t>
  </si>
  <si>
    <t>IT.IV.N.3000.B</t>
  </si>
  <si>
    <t>Griglia di transito aria dai locali, in alluminio con profilo antiluce, installata su porta, data in opera a perfetta regola d'arte, con esclusione de - Base 300 mm. x altezza 150 mm.</t>
  </si>
  <si>
    <t>IT.IV.N.3000.N</t>
  </si>
  <si>
    <t>Griglia di transito aria dai locali, in alluminio con profilo antiluce, installata su porta, data in opera a perfetta regola d'arte, con esclusione de - Base 600 mm. x altezza 400 mm.</t>
  </si>
  <si>
    <t>IT.RA.A.3008.A</t>
  </si>
  <si>
    <t>Comando remoto centralizzato, per il montaggio e la programmazione di fino a 2560 unità interne, con possibilità di impostare mediante visore a crista - Comando remoto centralizzato, per il montaggio e la programmazione di fino a 2560 unità interne,</t>
  </si>
  <si>
    <t>IT.RA.E.3003.E</t>
  </si>
  <si>
    <t>Fornitura e posa in opera di condizionatore autonomo tipo monosplit a pompa di calore funzionante con R410A - Potenza frigorifera fino a 6,0 kW, potenza t</t>
  </si>
  <si>
    <t>IT.RA.F.3000.A</t>
  </si>
  <si>
    <t>Condizionatore autonomo monoblocco ad espansione diretta tipo UNDER condensato ad aria. Potenza frigorifera sensibile fino a 7 kW incluso.</t>
  </si>
  <si>
    <t>IT.TF.B.3002.E</t>
  </si>
  <si>
    <t>Fornitura e posa in opera di saracinesca in ghisa sferoidale EN-GJS-500-7, a norma UNI EN 1563; con corpo piatto, cappello e cuneo in ghisa e cuneo ri - DN100.</t>
  </si>
  <si>
    <t>Fornitura e posa in opera di rivestimento isolante con spess - per tubi del diametro nominale di mm. 28.</t>
  </si>
  <si>
    <t>IT.TU.A.3001.H</t>
  </si>
  <si>
    <t>Fornitura e posa in opera di tubo in acciaio nero SS, preverniciato rosso - diametro 6 .</t>
  </si>
  <si>
    <t>IT.TU.B.3004.A</t>
  </si>
  <si>
    <t>Fornitura e posa in opera di tubo in acciaio zincato saldato longitudinalmente - diametro 1/2.</t>
  </si>
  <si>
    <t>IT.TU.B.3004.C</t>
  </si>
  <si>
    <t>Fornitura e posa in opera di tubo in acciaio zincato saldato longitudinalmente - diametro 1 .</t>
  </si>
  <si>
    <t>IT.TU.B.3004.JA</t>
  </si>
  <si>
    <t>IT.TU.B.3004.JC</t>
  </si>
  <si>
    <t>IT.TU.D.3006.F</t>
  </si>
  <si>
    <t>Fornitura e posa in opera di tubazioni in polietilene PE 100 conforme alla norma - diametro esterno 125 - spessore 7,4 mm.</t>
  </si>
  <si>
    <t>IT.TU.D.3006.P</t>
  </si>
  <si>
    <t>Fornitura e posa in opera di tubazioni in polietilene PE 100 conforme alla norma - diametro esterno 400 - spessore 23,7 mm.</t>
  </si>
  <si>
    <t>IT.TU.D.3006.UP</t>
  </si>
  <si>
    <t>Sovrapprezzo IT.TU.D.3006.U per tubi in polietilene PE 100. SDR 11, Pressione Nominale PN 16. Applicato alla voce IT.TU.D.3006.P</t>
  </si>
  <si>
    <t>IT.TU.E.3002.E</t>
  </si>
  <si>
    <t>Fornitura e posa in opera di tubazione in PVC -U conforme alla norma UNI EN 1401-1 - diametro esterno 250 mm.</t>
  </si>
  <si>
    <t>IT.TU.E.3002.I</t>
  </si>
  <si>
    <t>Fornitura e posa in opera di tubazione in PVC -U conforme alla norma UNI EN 1401-1 - diametro esterno 630 mm.</t>
  </si>
  <si>
    <t>IT.TU.E.3002.K</t>
  </si>
  <si>
    <t>Tubo in PVC per scarichi interrati e fognature, a bicchiere, S4-SDR41. De 800 mm.</t>
  </si>
  <si>
    <t>IT.TU.F.3002.B</t>
  </si>
  <si>
    <t>Fornitura e posa in opera di tubo in calcestruzzo vibrocompresso - 659</t>
  </si>
  <si>
    <t>MaCeP.820/7870</t>
  </si>
  <si>
    <t>ACCESSORIO PER SERBATOIO DA INTERRARE : CENTRALINA RILEVAMENTO PERDITE</t>
  </si>
  <si>
    <t>MO.CV.B.3107.A</t>
  </si>
  <si>
    <t>Fornitura in opera di el.+tel. pozz. 60x60x60÷80x80x80 cm</t>
  </si>
  <si>
    <t>OM.ID.F.3 10.A</t>
  </si>
  <si>
    <t>Fornitura e posa in opera di vasca settica tipo IMHOFF prefabbricata in c.a., per n. 5 persone residenti equivalenti</t>
  </si>
  <si>
    <t>OM.IE.I.3007.I</t>
  </si>
  <si>
    <t>Fornitura in opera fotocellula per interdizione chiusura porte cabina, compreso prove e regolazioni</t>
  </si>
  <si>
    <t>OM.IE.M.3012.E</t>
  </si>
  <si>
    <t>Fornitura in opera Imbotti in acciaio per porte con rivestimento in acciaio inox</t>
  </si>
  <si>
    <t>OM.IS.A.1010.A</t>
  </si>
  <si>
    <t>Pannello in poliuretano espanso per isolamento termico di coperture piane o inclinate resistenza alla compressione &gt; o =a 200 kPa, - spessore 30 mm.</t>
  </si>
  <si>
    <t>OM.IS.A.1010.B</t>
  </si>
  <si>
    <t>sovrapprezzo alla voce OM.IS.1010.A per ogni cm in più di spessore.</t>
  </si>
  <si>
    <t>OM.IS.A.2 10.A</t>
  </si>
  <si>
    <t>Posa in opera di poliuretano espanso, polistirene estruso, perlite e di agglomerato di sughero naturale</t>
  </si>
  <si>
    <t>OM.MA.V.1 10.A</t>
  </si>
  <si>
    <t>Resina epossidica pura per iniezioni di lesioni o incollaggio di armature di ferro o altro</t>
  </si>
  <si>
    <t>OM.ME.A.2 01.A</t>
  </si>
  <si>
    <t>Posa in opera di lamiere</t>
  </si>
  <si>
    <t>OM.ME.C.1 01.A</t>
  </si>
  <si>
    <t>Lamiere piane lisce, di acciaio di qualsiasi spessore</t>
  </si>
  <si>
    <t>OM.ME.C.3 25.A</t>
  </si>
  <si>
    <t>Fornitura e posa in opera di scala in ferro</t>
  </si>
  <si>
    <t>OM.ME.C.3 25.B</t>
  </si>
  <si>
    <t>Sovrapprezzo alla voce quando anziché la verniciatura è richiesta la  zincatura</t>
  </si>
  <si>
    <t>OM.OM.V.1100.B</t>
  </si>
  <si>
    <t>Fornitura di tasselli in acciaio ad espansione per fissaggio a parete, del diametro di mm 14</t>
  </si>
  <si>
    <t>OM.OM.V.1100.D</t>
  </si>
  <si>
    <t>Fornitura di tasselli in acciaio ad espansione per fissaggio a parete, del diametro di mm 20</t>
  </si>
  <si>
    <t>OM.OM.V.2100.B</t>
  </si>
  <si>
    <t>Posa in opera di tasselli di cui alla voce n. OM.OM.V.1100, su opere in pietrame, cemento anche se armato, o su marmo</t>
  </si>
  <si>
    <t>OM.PT.V.3 25.A</t>
  </si>
  <si>
    <t>Trattamento protettivo antiscritta, per pareti in pietra, cementi a vista e simili</t>
  </si>
  <si>
    <t>OM.SE.V.3 02.C</t>
  </si>
  <si>
    <t>Apparecchio chiudiporta completo di ogni accessorio in opera regolato pronto per il funzionamento del: n. OM.SE.A.111.C</t>
  </si>
  <si>
    <t>PM.MR.A.3 03.A</t>
  </si>
  <si>
    <t>Grigliato alveolare in acciaio S185 UNI EN 10025:2005 zincato a caldo, in opera.</t>
  </si>
  <si>
    <t>SC.RV.A.1003.A</t>
  </si>
  <si>
    <t>Fornitura a piè d'opera di  Firewall</t>
  </si>
  <si>
    <t>TC.CS.A.1001.A</t>
  </si>
  <si>
    <t>fornitura a piè d'opera di cavo a 4 fibre ottiche multimodali 50/125 OM2</t>
  </si>
  <si>
    <t>TC.LV.A.3102.A</t>
  </si>
  <si>
    <t>Fornitura in opera di pozzetti in elementi prefabbricati in cav delle dimensioni interne di cm 60x60 profondità cm 60 completi di chiusino</t>
  </si>
  <si>
    <t>TC.SS.C.3003.A</t>
  </si>
  <si>
    <t>Fornitura e posa in opera di cadaun palo completo in opera</t>
  </si>
  <si>
    <t>TC.ST.A.3001.A</t>
  </si>
  <si>
    <t>Armadio RACK 19" 42U dimensioni 600x600x2000</t>
  </si>
  <si>
    <t>TC.VS.C.3003.D</t>
  </si>
  <si>
    <t>Fornitura e posa di switch industriale di tipo "managed" con 2 porte combo Gigabit per fibra ottica 100BaseFx dotate di slot SFP e 8 porte PoE 10/100/1000 su RJ45</t>
  </si>
  <si>
    <t>TC.VS.I.3001.B</t>
  </si>
  <si>
    <t>Fornitura e posa di Monitor LCD/LED 16/9 Wide Screen 19"</t>
  </si>
  <si>
    <t>TC.VS.L.3004.D</t>
  </si>
  <si>
    <t>Fornitura e posa di Custodia antivandalo per esterno  IP67 con tettuccio parasole, Resistente alle nebbie saline</t>
  </si>
  <si>
    <t>TC.VS.M.1001.B</t>
  </si>
  <si>
    <t>Fornitura di licenza Software di videosorveglianza (per VMS base e avanzato) per ogni telecamera da gestire, comprensiva di upgrading VMS per anni 3</t>
  </si>
  <si>
    <t>TC.VS.M.2001.B</t>
  </si>
  <si>
    <t>Posa in opera e configurazione Software videosorveglianza base fino 50 TVCC</t>
  </si>
  <si>
    <t>Avviamento e programmazione per centrale antintrusione e controllo accessi</t>
  </si>
  <si>
    <t>Fornitura di canaletta portacavi H34 per rilevati e/o trincee</t>
  </si>
  <si>
    <t>Posa di canaletta portacavi H34 per rilevati e/o trincee</t>
  </si>
  <si>
    <t>BA.OB.B.0101.B</t>
  </si>
  <si>
    <t>Ricerca e localizzazione di ordigni bellici interrati da eseguire fino a 100 cm di profondità con apparato rilevatore, in presenza d'acqua</t>
  </si>
  <si>
    <t>BA.PS.A.3 14.A</t>
  </si>
  <si>
    <t>Fornitura e spandimento in opera di materiali inerti prelevati nel  letto dei fiumi</t>
  </si>
  <si>
    <t>Lavori di armamento (da prevedere nei periodi d'interruzione notturna IPO) propedeutici alla realizzazione di un attraversamento di binario ferroviario con polifora, per ogni binario interessato dall'attraversamento.</t>
  </si>
  <si>
    <t>AM.BN.A.2101.DB</t>
  </si>
  <si>
    <t>Maggiorazione AM.GA.A.2101.B alla voce AM.BN.A.2101.D per lavori eseguiti in galleria</t>
  </si>
  <si>
    <t>AM.BN.B.2102.A</t>
  </si>
  <si>
    <t>Costruzione di brevi tratti di binario impiegando traverse in C.A.P. nuove o usate servibili  poste ad interasse di cm 60.</t>
  </si>
  <si>
    <t>AM.BN.L.2101.A</t>
  </si>
  <si>
    <t>Posa in opera di binario su guide continue o platee in  calcestruzzo armato per fosse da visita (o platee di lavaggio)</t>
  </si>
  <si>
    <t>AM.LL.F.2102.AA</t>
  </si>
  <si>
    <t>Maggiorazione AM.GA.A.2101.A alla voce AM.LL.F.2102.A per lavori eseguiti in galleria</t>
  </si>
  <si>
    <t>AM.LL.G.2101.AA</t>
  </si>
  <si>
    <t>Maggiorazione AM.GA.A.2101.A alla voce AM.LL.G.2101.A per lavori eseguiti in galleria</t>
  </si>
  <si>
    <t>AM.ML.G.2101.A</t>
  </si>
  <si>
    <t>Scarico, di materiali  metallici minuti di armamento, traverse in legno, legnami in genere e scambi di raggio inferiore o uguale a 400 metri</t>
  </si>
  <si>
    <t>AM.ML.G.2101.D</t>
  </si>
  <si>
    <t>Scarico, di traversoni in C.A.P. da scambi, di qualunque lunghezza e peso, esclusi i traversoni della voce successiva AM.ML.G.2101.H</t>
  </si>
  <si>
    <t>AM.ML.G.2101.DF</t>
  </si>
  <si>
    <t>Maggiorazione AM.ML.G.2101.F per manovra carri, applicata alla voce AM.ML.G.2101.D</t>
  </si>
  <si>
    <t>AM.ML.G.2101.H</t>
  </si>
  <si>
    <t>Scarico da carri ferroviari di qualunque tipo, di traversoni speciali  in C.A.P. di lunghezza superiore a 5,50 metri</t>
  </si>
  <si>
    <t>AM.ML.G.2101.HF</t>
  </si>
  <si>
    <t>Maggiorazione AM.ML.G.2101.F per manovra carri, applicata alla voce AM.ML.G.2101.H</t>
  </si>
  <si>
    <t>AM.ML.G.2102.B</t>
  </si>
  <si>
    <t>Scarico, in sede di costruzione binario, di rotaie di lunghezza pari a 108 m o superiore</t>
  </si>
  <si>
    <t>AM.PB.C.5101.A</t>
  </si>
  <si>
    <t>Rimozione d'opera di paraurti metallici</t>
  </si>
  <si>
    <t>AM.PB.E.2101.B</t>
  </si>
  <si>
    <t>Posa in opera di paraurti ad azione frenante di tipo 2</t>
  </si>
  <si>
    <t>AM.RO.I.2101.AB</t>
  </si>
  <si>
    <t>Maggiorazione AM.GA.A.2101.B alla voce AM.RO.I.2101.A per lavori eseguiti in galleria</t>
  </si>
  <si>
    <t>AM.RO.P.2101.A</t>
  </si>
  <si>
    <t>Taglio con cesoie idrauliche delle rotaie classificate fuori uso</t>
  </si>
  <si>
    <t>AM.RT.C.2101.B</t>
  </si>
  <si>
    <t>Risanamento della massicciata mediante asportazione totale della stessa con mezzi meccanici, con  scavo spinto alla profondità di cm 15</t>
  </si>
  <si>
    <t>AM.RT.C.2101.F</t>
  </si>
  <si>
    <t>Risanamento della massicciata mediante asportazione totale della stessa con mezzi meccanici, con  scavo spinto alla profondità di cm 35</t>
  </si>
  <si>
    <t>AM.SB.A.2103.BI</t>
  </si>
  <si>
    <t>Compenso aggiuntivo percentuale AM.SB.A.2103.I riferito ai prezzi del montaggio in opera alla voce AM.SB.A.2103.B per varo scambi</t>
  </si>
  <si>
    <t>Compenso aggiuntivo percentuale AM.SB.A.2103.I riferito ai prezzi del montaggio in opera alla voce AM.SB.A.2103.D per varo scambi</t>
  </si>
  <si>
    <t>AM.SB.A.2103.E</t>
  </si>
  <si>
    <t>Montaggio in opera di scambi semplici del tipo 60 UNI di tangente 0,055 oppure 0,040 posati su CAP</t>
  </si>
  <si>
    <t>AM.SB.A.2103.EI</t>
  </si>
  <si>
    <t>Compenso aggiuntivo percentuale AM.SB.A.2103.I riferito ai prezzi del montaggio in opera alla voce AM.SB.A.2103.E per varo scambi</t>
  </si>
  <si>
    <t>AM.SB.A.2104.B</t>
  </si>
  <si>
    <t>Montaggio in opera di scambi inglesi semplici oppure doppi del tipo 60 UNI posati su c.a.p.</t>
  </si>
  <si>
    <t>AM.SB.B.5101.A</t>
  </si>
  <si>
    <t>Demolizione di scambi semplici o intersezioni del tipo 60 UNI</t>
  </si>
  <si>
    <t>AM.SB.B.5101.E</t>
  </si>
  <si>
    <t>Demolizione di scambi semplici o intersezioni del modello FS 46 o 50  UNI di qualsiasi tangente</t>
  </si>
  <si>
    <t>AM.SB.B.5102.A</t>
  </si>
  <si>
    <t>Demolizione di scambi inglesi semplici oppure doppi del tipo 60 UNI</t>
  </si>
  <si>
    <t>AM.SB.B.5102.B</t>
  </si>
  <si>
    <t>Demolizione di scambi inglesi semplici oppure doppi del modello FS 46  oppure 50 UNI</t>
  </si>
  <si>
    <t>AM.SL.B.2101.FB</t>
  </si>
  <si>
    <t>Maggiorazione AM.GA.A.2101.B alla voce AM.SL.B.2101.F per lavori eseguiti in galleria</t>
  </si>
  <si>
    <t>AM.SL.C.2101.FB</t>
  </si>
  <si>
    <t>Maggiorazione AM.GA.A.2101.B alla voce AM.SL.C.2101.F per lavori eseguiti in galleria</t>
  </si>
  <si>
    <t>AM.SL.C.2102.A</t>
  </si>
  <si>
    <t>Pretensionamento del binario continuo in posa provvisoria, con saldatura di pretensionamento eseguita mediante procedimento alluminotermico</t>
  </si>
  <si>
    <t>AS.AL.J.1101.N</t>
  </si>
  <si>
    <t>per ogni trasformatore monofase per potenze da oltre 4 kVA fino a 5 kVA per tensioni d'esercizio fino a 500 Volt</t>
  </si>
  <si>
    <t>AS.AL.J.1102.M</t>
  </si>
  <si>
    <t>per ogni trasformatore trifase per potenze da oltre 10 kVA fino a 15 kVA per tensioni d'esercizio fino 500 Volt</t>
  </si>
  <si>
    <t>AS.AL.J.2103.B</t>
  </si>
  <si>
    <t>per ogni trasformatore da oltre 1500 VA fino a 7,5 kVA</t>
  </si>
  <si>
    <t>AS.AL.J.2103.C</t>
  </si>
  <si>
    <t>per ogni trasformatore da oltre 7,5 kVA fino a 15 kVA</t>
  </si>
  <si>
    <t>AS.CE.A.2101.A</t>
  </si>
  <si>
    <t>Posa e allestimento cassette di giunzione e smistamento. Per ogni trasformatore cassetta di giunzione e smistamento</t>
  </si>
  <si>
    <t>AS.CE.A.2101.AN</t>
  </si>
  <si>
    <t>Articolo AS.MG.A.0100.A: maggiorazione per lavoro notturno da eseguirsi senza interruzioni della circolazione ferroviaria o con interruzioni di "durata media" maggiore o uguale a 4 ore e 30 minuti, applicata alla voce AS.CE.A.2101.A</t>
  </si>
  <si>
    <t>AS.CE.A.2101.B</t>
  </si>
  <si>
    <t>Posa e allestimento cassette di giunzione e smistamento: allacciamento conduttori in cassetta</t>
  </si>
  <si>
    <t>AS.CE.A.2101.BN</t>
  </si>
  <si>
    <t>Articolo AS.MG.A.0100.A: maggiorazione per lavoro notturno da eseguirsi senza interruzioni della circolazione ferroviaria o con interruzioni di "durata media" maggiore o uguale a 4 ore e 30 minuti, applicata alla voce AS.CE.A.2101.B</t>
  </si>
  <si>
    <t>AS.CE.A.2105.A</t>
  </si>
  <si>
    <t>per ogni cavo collegato in cabina, garitta o armadio</t>
  </si>
  <si>
    <t>AS.CE.A.2105.AN</t>
  </si>
  <si>
    <t>Articolo AS.MG.A.0100.A: maggiorazione per lavoro notturno da eseguirsi senza interruzioni della circolazione ferroviaria o con interruzioni di "durata media" maggiore o uguale a 4 ore e 30 minuti, applicata alla voce AS.CE.A.2105.A</t>
  </si>
  <si>
    <t>AS.CE.F.2110.A</t>
  </si>
  <si>
    <t>Esecuzioni di giunzioni del tipo a resina colata o del tipo termorestringente, per ogni giunzione</t>
  </si>
  <si>
    <t>AS.CE.F.2110.AN</t>
  </si>
  <si>
    <t>Articolo AS.MG.A.0100.A: maggiorazione per lavoro notturno da eseguirsi senza interruzioni della circolazione ferroviaria o con interruzioni di "durata media" maggiore o uguale a 4 ore e 30 minuti, applicata alla voce AS.CE.F.2110.A</t>
  </si>
  <si>
    <t>AS.CE.F.2110.B</t>
  </si>
  <si>
    <t>Esecuzione giunzioni a resina colata su cavi I.S.: per ogni collegamento eseguito nella giunzione</t>
  </si>
  <si>
    <t>AS.CE.F.2110.BN</t>
  </si>
  <si>
    <t>Articolo AS.MG.A.0100.A: maggiorazione per lavoro notturno da eseguirsi senza interruzioni della circolazione ferroviaria o con interruzioni di "durata media" maggiore o uguale a 4 ore e 30 minuti, applicata alla voce AS.CE.F.2110.B</t>
  </si>
  <si>
    <t>AS.CE.F.2113.A1</t>
  </si>
  <si>
    <t>Articolo AS.GA.A.0100.A maggiorazione per lavori in galleria applicato alla voce AS.CE.F.2113.A</t>
  </si>
  <si>
    <t>AS.CE.F.2113.AN</t>
  </si>
  <si>
    <t>Articolo AS.MG.A.0100.A: maggiorazione per lavoro notturno da eseguirsi senza necessità di interruzioni della circolazione ferroviaria o con interruzioni di "durata media" maggiore o uguale a 4 ore e 30 minuti, applicata alla voce AS.CE.F.2113.A</t>
  </si>
  <si>
    <t>AS.CE.K.2101.B</t>
  </si>
  <si>
    <t>per ogni cavo armato di qualsiasi tipo con la sezione complessiva dei conduttori sino a 50 mm²</t>
  </si>
  <si>
    <t>AS.CE.K.2101.BN</t>
  </si>
  <si>
    <t>Articolo AS.MG.A.0100.A: maggiorazione per lavoro notturno da eseguirsi senza interruzioni della circolazione ferroviaria o con interruzioni di "durata media" maggiore o uguale a 4 ore e 30 minuti, applicata alla voce AS.CE.K.2101.B</t>
  </si>
  <si>
    <t>AS.CE.K.2104.C</t>
  </si>
  <si>
    <t>Posa in opera del primo cavo infilato con armatura in nastro d'acciaio a qualunque numero di conduttori</t>
  </si>
  <si>
    <t>AS.CE.K.2104.CN</t>
  </si>
  <si>
    <t>Articolo AS.MG.A.0100.A: maggiorazione per lavoro notturno da eseguirsi senza interruzioni della circolazione ferroviaria o con interruzioni di "durata media" maggiore o uguale a 4 ore e 30 minuti, applicata alla voce AS.CE.K.2104.C</t>
  </si>
  <si>
    <t>AS.CE.K.2104.D</t>
  </si>
  <si>
    <t>Posa infilato successivo al primo di cavo con armatura in nastro d'acciaio a qualunque numero di conduttori sino alla sezione complessiva dei conduttori sino a 50 mm²</t>
  </si>
  <si>
    <t>AS.CE.K.2104.DN</t>
  </si>
  <si>
    <t>Articolo AS.MG.A.0100.A: maggiorazione per lavoro notturno da eseguirsi senza interruzioni della circolazione ferroviaria o con interruzioni di "durata media" maggiore o uguale a 4 ore e 30 minuti, applicata alla voce AS.CE.K.2104.D</t>
  </si>
  <si>
    <t>AS.CE.L.1103.A</t>
  </si>
  <si>
    <t>Fornitura canalette in acciaio zincato, di qualsiasi forma</t>
  </si>
  <si>
    <t>AS.CE.L.2104.A</t>
  </si>
  <si>
    <t>Posa canalette di qualsiasi tipo: posa prima canaletta su sostegno</t>
  </si>
  <si>
    <t>AS.CE.L.2104.B</t>
  </si>
  <si>
    <t>Posa canalette di qualsiasi tipo: posa canalette successive sullo stesso sostegno</t>
  </si>
  <si>
    <t>AS.SI.D.2101.C</t>
  </si>
  <si>
    <t>Installazione di serbatoio da interro per Gruppo Elettrogeno da 1.500 litri</t>
  </si>
  <si>
    <t>BA.CZ.A.3 01.CN</t>
  </si>
  <si>
    <t>Articolo BA.MG.A.3200.A: maggiorazione per lavoro notturno, applicata alla voce BA.CZ.A.3 01.C</t>
  </si>
  <si>
    <t>BA.CZ.A.3 02.E</t>
  </si>
  <si>
    <t>Conglomerato cementizio per strutture in elevazione, della classe di resistenza C28/35 N/mm2</t>
  </si>
  <si>
    <t>BA.CZ.A.3 02.G</t>
  </si>
  <si>
    <t>Conglomerato cementizio per strutture in elevazione, della classe di resistenza C35/45 N/mm2</t>
  </si>
  <si>
    <t>BA.CZ.A.3 04.AN</t>
  </si>
  <si>
    <t>Articolo BA.MG.A.3200.A: maggiorazione per lavoro notturno, applicata alla voce BA.CZ.A.3 04.A</t>
  </si>
  <si>
    <t>BA.CZ.A.3 05.AL</t>
  </si>
  <si>
    <t>Sovrapprezzo BA.CZ.A.3 05.L per tutti i maggiori oneri relativi ai volti, per luci fino a m. 5,00 misurate in corrispondenza del piano d'imposta, applicato alla voce BA.CZ.A.3 05.A</t>
  </si>
  <si>
    <t>BA.CZ.A.3 05.D</t>
  </si>
  <si>
    <t>Casseforme per strutture in conglomerato cementizio in elevazione con armatura di sostegno di altezza sup. a m.12 e fino a m. 16</t>
  </si>
  <si>
    <t>BA.CZ.A.3 05.Q</t>
  </si>
  <si>
    <t>Casseforme per strutture in cls. in elevazione sovrapprezzo per l'adozione di casseforme lignee speciali</t>
  </si>
  <si>
    <t>BA.CZ.A.3 09.BN</t>
  </si>
  <si>
    <t>Articolo BA.MG.A.3200.A: maggiorazione per lavoro notturno, applicata alla voce BA.CZ.A.3 09.B</t>
  </si>
  <si>
    <t>BA.CZ.A.3 11.A</t>
  </si>
  <si>
    <t>Acciaio in opera per strutture in  cemento armato precompresso ad armatura pre-tesa.</t>
  </si>
  <si>
    <t>BA.CZ.A.3 12.A</t>
  </si>
  <si>
    <t>Acciaio in fili, trecce e trefoli in opera per strutture in cemento armato precompresso ad armatura  post-tesa.</t>
  </si>
  <si>
    <t>BA.CZ.A.3107.A</t>
  </si>
  <si>
    <t>Fornitura e posa in opera di rete elettrosaldata costituita da  tondini Ø 5÷10 mm, ad aderenza migliorata, in acciaio inox  austenitico</t>
  </si>
  <si>
    <t>BA.CZ.C.1101.C</t>
  </si>
  <si>
    <t>Fornitura di cunicoli in conglomerato cementizio, tipo UNI 4095, per la protezione di  cavi, delle dimensioni di mm 100x100</t>
  </si>
  <si>
    <t>BA.CZ.C.1103.B</t>
  </si>
  <si>
    <t>Fornitura di cunicoli per la protezione di cavi in posa affiorante conformi al disegno V 318</t>
  </si>
  <si>
    <t>BA.CZ.C.2104.AN</t>
  </si>
  <si>
    <t>Articolo BA.MG.A.3200.A: maggiorazione per lavoro notturno, applicata alla voce BA.CZ.C.2104.A</t>
  </si>
  <si>
    <t>BA.CZ.C.2104.B</t>
  </si>
  <si>
    <t>Posa in opera su terreno od affiancati ad altri di cunicoli del tipo V 318, in piena linea</t>
  </si>
  <si>
    <t>BA.CZ.C.2104.BN</t>
  </si>
  <si>
    <t>Articolo BA.MG.A.3200.A: maggiorazione per lavoro notturno, applicata alla voce BA.CZ.C.2104.B</t>
  </si>
  <si>
    <t>BA.CZ.C.2105.C</t>
  </si>
  <si>
    <t>Posa in opera di cunicoli in cemento delle dimensioni di 100x100 mm, posati in stazione, in banchina oppure in corrispondenza dei binari o in attraversamento</t>
  </si>
  <si>
    <t>BA.CZ.C.2105.F</t>
  </si>
  <si>
    <t>Posa in opera di cunicoli in cemento delle dimensioni di 400x100 mm, posati in stazione, in banchina oppure in corrispondenza dei binari o in attraversamento</t>
  </si>
  <si>
    <t>BA.CZ.C.2201.C</t>
  </si>
  <si>
    <t>Scopertura di cunicoli conformi ai disegni TT 3134 e V 348 e ai cunicoli a tre gole delle dimensioni interne di circa 210 x 150, 60 x 135 e 60 x 135 mm e dimensioni di circa 140 x 210, 90 x 140 e 140 x 210 mm , posati affioranti o appoggiati</t>
  </si>
  <si>
    <t>BA.CZ.C.2201.CN</t>
  </si>
  <si>
    <t>Articolo BA.MG.A.3200.A: maggiorazione per lavoro notturno, applicata alla voce BA.CZ.C.2201.C</t>
  </si>
  <si>
    <t>BA.CZ.C.5102.A</t>
  </si>
  <si>
    <t>Rimozione di cunicoli delle dimensioni fino a mm 150x100 e del tipo V 318</t>
  </si>
  <si>
    <t>BA.CZ.C.5102.AN</t>
  </si>
  <si>
    <t>Articolo BA.MG.A.3200.A: maggiorazione per lavoro notturno, applicata alla voce BA.CZ.C.5102.A</t>
  </si>
  <si>
    <t>BA.CZ.C.5102.C</t>
  </si>
  <si>
    <t>Rimozione di cunicoli del tipo TT 3134, V 348 e cunicoli a tre gole delle dimensioni di circa 210 x 150, 60 x 135 e 60 x 135 mm e dimensioni di circa 140 x 210, 90 x 140 e 140 x 210 mm</t>
  </si>
  <si>
    <t>BA.CZ.C.5102.CN</t>
  </si>
  <si>
    <t>Articolo BA.MG.A.3200.A: maggiorazione per lavoro notturno, applicata alla voce BA.CZ.C.5102.C</t>
  </si>
  <si>
    <t>BA.DE.A.5 03.A</t>
  </si>
  <si>
    <t>Demolizione andante di conglomerato cementizio armato in elevazione.</t>
  </si>
  <si>
    <t>BA.DE.A.5 04.A</t>
  </si>
  <si>
    <t>Demolizione di conglomerato cementizio armato in fondazione, di  qualsiasi tipo, spessore e genere, fino alla profondità di 2 m</t>
  </si>
  <si>
    <t>BA.DE.A.5 07.A</t>
  </si>
  <si>
    <t>Demolizione di gabbionate, compresi gli oneri di apertura dei  gabbioni.</t>
  </si>
  <si>
    <t>BA.DE.A.5 33.A</t>
  </si>
  <si>
    <t>Rimozione d'opera di elementi strutturali di acciaio comprese le rotaie e i profilati in genere.</t>
  </si>
  <si>
    <t>BA.DE.B.0103.C</t>
  </si>
  <si>
    <t>Analisi chimiche di laboratorio atte alla determinazione delle caratteristiche di pericolosità ed attribuzione del corretto CER per campioni di rifiuto.</t>
  </si>
  <si>
    <t>BA.GG.A.3004.D</t>
  </si>
  <si>
    <t>Fornitura e posa in opera di geotessile tessuto a trama ordito in poliestere resistenza a trazione MD CD non inferiore a 110 kN/m; allungamento a rottura</t>
  </si>
  <si>
    <t>BA.GG.A.3004.E</t>
  </si>
  <si>
    <t>Fornitura e posa in opera di geotessile tessuto a trama ordito in poliestere resistenza a trazione MD CD non inferiore a 130 kN/m; allungamento a rottura</t>
  </si>
  <si>
    <t>BA.IN.A.1 01.A</t>
  </si>
  <si>
    <t>Sabbia di cava, di fiume o di frantoio con grani delle dimensioni  comprese fra 0,05 mm e 2 mm.</t>
  </si>
  <si>
    <t>BA.LG.A.1 08.A</t>
  </si>
  <si>
    <t>Idrofugo liquido impermeabilizzante  di malte e di calcestruzzi</t>
  </si>
  <si>
    <t>BA.MA.A.1100.A</t>
  </si>
  <si>
    <t>Fornitura di manufatto prefabbricato in conglomerato cementizio armato per barriere antirumore standard tipo H0.</t>
  </si>
  <si>
    <t>BA.MA.A.1100.C</t>
  </si>
  <si>
    <t>Fornitura di manufatto prefabbricato in conglomerato cementizio armato per barriere antirumore standard tipo H3, H3A, H4, H4A, H5, H5A, H6, H6A, H7 e H7A. Per velocità della linea ferroviaria &lt;= 200 km/h.</t>
  </si>
  <si>
    <t>BA.MA.A.2100.A</t>
  </si>
  <si>
    <t>Posa in opera di manufatto prefabbricato in conglomerato cementizio armato per barriere antirumore standard tipo "HS".</t>
  </si>
  <si>
    <t>BA.MA.A.2110.A</t>
  </si>
  <si>
    <t>Carico, scarico e trasporto di manufatti prefabbricati in conglomerato cementizio armato per barriere antirumore standard tipo "HS", fino a 400 km. Per cadaun modulo prefabbricato.</t>
  </si>
  <si>
    <t>BA.MA.A.2110.B</t>
  </si>
  <si>
    <t>Trasporto di manufatti prefabbricati in conglomerato cementizio armato per barriere antirumore standard tipo "HS", oltre i 400 km. Per cadaun modulo prefabbricato.</t>
  </si>
  <si>
    <t>BA.MA.A.3100.A</t>
  </si>
  <si>
    <t>Realizzazione di cordolo di fondazione in conglomerato cementizio armato per barriere antirumore standard tipo H0, H1, H2</t>
  </si>
  <si>
    <t>BA.MA.A.3100.B</t>
  </si>
  <si>
    <t>Realizzazione cordolo di fondazione in c.a. per barriere antirumore tipo H3, H3A, H4, H4A, H5,H5A, H6, H6A, H7 e H7A per velocità &lt;=200 km/h</t>
  </si>
  <si>
    <t>BA.MA.A.3102.D</t>
  </si>
  <si>
    <t>Fornitura e posa in opera di montanti in acciaio zincato a caldo del tipo S 275 J2 per barriere antirumore standard tipo H4/H4A. Per velocità della linea ferroviaria &lt;= 200 km/h</t>
  </si>
  <si>
    <t>BA.MA.B.3100.A</t>
  </si>
  <si>
    <t>Fornitura e posa in opera a qualsiasi altezza di pannelli metallici fonoisolanti e fonoassorbenti in acciaio inox</t>
  </si>
  <si>
    <t>BA.MC.B.0101.B</t>
  </si>
  <si>
    <t>Nolo, posa in opera e rimozione finale di barriera antirumore mobile, per tutta la durata del cantiere, altezza circa 3 m</t>
  </si>
  <si>
    <t>BA.MC.B.0101.D</t>
  </si>
  <si>
    <t>Smontaggio, trasporto e rimontaggio di barriere antirumore e antipolvere mobili , indipendentemente dall'altezza delle stesse.</t>
  </si>
  <si>
    <t>BA.ME.A.1 12.A</t>
  </si>
  <si>
    <t>Lamiera di ferro striata S185, di qualsiasi spessore</t>
  </si>
  <si>
    <t>BA.ME.A.1 17.A</t>
  </si>
  <si>
    <t>Ghisa di seconda fusione gettata e lavorata per chiusini di qualsiasi  tipo</t>
  </si>
  <si>
    <t>BA.ME.A.2003.A</t>
  </si>
  <si>
    <t>Posa di chiusini in ghisa</t>
  </si>
  <si>
    <t>BA.MT.A.3 11.A</t>
  </si>
  <si>
    <t>Scavi di fondazione con l'impiego di fanghi bentonitici a qualsiasi profondità</t>
  </si>
  <si>
    <t>BA.MT.A.3 15.A</t>
  </si>
  <si>
    <t>Trattamento del terreno sottostante al piano di posa dei rilevati</t>
  </si>
  <si>
    <t>BA.MT.A.3 22.A</t>
  </si>
  <si>
    <t>Rilevati stradali realizzati con terre idonee, provenienti da cave di  prestito</t>
  </si>
  <si>
    <t>BA.MT.A.3 22.B</t>
  </si>
  <si>
    <t>Rilevati stradali realizzati con terre idonee, provenienti dagli  scavi</t>
  </si>
  <si>
    <t>BA.MT.A.3 23.A</t>
  </si>
  <si>
    <t>Piattaforma del corpo stradale, realizzato con terre, fortemente  compattate, provenienti da cave di prestito</t>
  </si>
  <si>
    <t>BA.MT.A.3 29.B</t>
  </si>
  <si>
    <t>Riempitivi vari, compattazione esistemazione superficiale con regolarizzazione delle pendenze, con materie provenienti da cave di prestito, da provvedersi a cura e spese dell'Appaltatore.</t>
  </si>
  <si>
    <t>BA.MT.A.3 30.B</t>
  </si>
  <si>
    <t>Formazione delle canalette, per lo scolo delle acque, con tegoloni  prefabbricati in conglomerato cementizio, sulle scarpate delle  trincee</t>
  </si>
  <si>
    <t>BA.MT.A.3 31.A</t>
  </si>
  <si>
    <t>Formazione di canalette, in elementi prefabbricati in lamiera di  acciaio ondulata e zincata in opera</t>
  </si>
  <si>
    <t>BA.MT.A.3002.A</t>
  </si>
  <si>
    <t>Scavo di fondazione in terreni di qualsiasi natura e consistenza ad esclusione dei materiali litoidi</t>
  </si>
  <si>
    <t>BA.MT.A.3003.AN</t>
  </si>
  <si>
    <t>Articolo BA.MG.A.3200.A: maggiorazione per lavoro notturno, applicata alla voce BA.MT.A.3003.A</t>
  </si>
  <si>
    <t>BA.MT.A.3003.B</t>
  </si>
  <si>
    <t>Scavo a sezione obbligata in terreni di qualsiasi natura e consistenza ad esclusione dei materiali litoidi da oltre 2 m e fino  a 4 m</t>
  </si>
  <si>
    <t>BA.MT.A.3104.B</t>
  </si>
  <si>
    <t>Realizzazione degli strati del corpo dei rilevati ferroviari (o stradali di pertinenza FS) o di bonifica con terre trattate con calce, provenienti dagli scavi</t>
  </si>
  <si>
    <t>BA.MT.B.3100.B</t>
  </si>
  <si>
    <t>Fornitura e stesa di terreno vegetale privo di radici, erbe infestanti, ciottoli e sassi con impiego di mezzo meccanico.</t>
  </si>
  <si>
    <t>BA.MT.B.3110.B</t>
  </si>
  <si>
    <t>Sovrapprezzo alla sottovoce BA.MT.B.3110.A per aree di intervento di superficie inferiore a 5000 mq</t>
  </si>
  <si>
    <t>BA.MT.C.0101.AN</t>
  </si>
  <si>
    <t>Articolo BA.MG.A.3200.A: maggiorazione per lavoro notturno, applicata alla voce BA.MT.C.0101.A</t>
  </si>
  <si>
    <t>BA.OB.A.0101.AN</t>
  </si>
  <si>
    <t>Articolo BA.MG.A.3200.A: maggiorazione per lavoro notturno, applicata alla voce BA.OB.A.0101.A</t>
  </si>
  <si>
    <t>BA.OB.B.0101.BN</t>
  </si>
  <si>
    <t>Articolo BA.MG.A.3200.A: maggiorazione per lavoro notturno, applicata alla voce BA.OB.B.0101.B</t>
  </si>
  <si>
    <t>BA.OB.C.0101.CN</t>
  </si>
  <si>
    <t>Articolo BA.MG.A.3200.A: maggiorazione per lavoro notturno, applicata alla voce BA.OB.C.0101.C</t>
  </si>
  <si>
    <t>BA.OB.C.0102.AN</t>
  </si>
  <si>
    <t>Articolo BA.MG.A.3200.A: maggiorazione per lavoro notturno, applicata alla voce BA.OB.C.0102.A</t>
  </si>
  <si>
    <t>BA.OB.C.0103.AN</t>
  </si>
  <si>
    <t>Articolo BA.MG.A.3200.A: maggiorazione per lavoro notturno, applicata alla voce BA.OB.C.0103.A</t>
  </si>
  <si>
    <t>BA.OP.A.3 05.A</t>
  </si>
  <si>
    <t>Fornitura e posa in opera di ritegni antisismici dielettrici  oleodinamici, del tipo mobile</t>
  </si>
  <si>
    <t>Sovrapprezzo BA.OP.A.3 07.C per apparecchi d’appoggio elastomerici aventi una dimensione inferiore a 10 dmc, applicato alla tariffa BA.OP.A.3 07.A</t>
  </si>
  <si>
    <t>BA.OP.A.3 13.AB</t>
  </si>
  <si>
    <t>Sovrapprezzo BA.OP.A.3 13.B per zone sismiche, applicato alla voce BA.OP.A.3 13.A</t>
  </si>
  <si>
    <t>BA.OP.A.3 14.A</t>
  </si>
  <si>
    <t>Fornitura e posa in opera di profilati in resine viniliche  termoplastiche, della larghezza di 220 mm e dello spessore medio di  2,5 mm</t>
  </si>
  <si>
    <t>BA.OP.A.3 17.A</t>
  </si>
  <si>
    <t>Strato protettivo in conglomerato cementizio della classe di  resistenza caratteristica 250.</t>
  </si>
  <si>
    <t>BA.OP.A.3103.E</t>
  </si>
  <si>
    <t>Fornitura e posa in opera di apparecchi di appoggio di tipo FISSO in acciaio teflon. Per carichi nominali VERTICALI V &amp;le; 1000 KN, dove V = carico nominale verticale allo stato limite ultimo.</t>
  </si>
  <si>
    <t>BA.OP.A.3103.H</t>
  </si>
  <si>
    <t>Fornitura e posa in opera di apparecchi di appoggio di tipo FISSO in acciaio teflon. Per carichi nominali VERTICALI 6001 &amp;le; V &amp;le; 9000 KN, dove V = carico nominale verticale allo stato limite ultimo.</t>
  </si>
  <si>
    <t>BA.OP.A.3103.I</t>
  </si>
  <si>
    <t>Fornitura e posa in opera di apparecchi di appoggio di tipo FISSO in acciaio teflon. Per carichi nominali VERTICALI 9001 &amp;le; V &amp;le; 15000 KN, dove V = carico nominale verticale allo stato limite ultimo.</t>
  </si>
  <si>
    <t>BA.OP.A.3103.MH</t>
  </si>
  <si>
    <t>Sovrapprezzo BA.OP.A.3103.M agli apparecchi di appoggio del tipo FISSO per compensare rapporti H/V &lt; 1; rif. Art. BA.OP.A.3103.H</t>
  </si>
  <si>
    <t>BA.OP.A.3103.MI</t>
  </si>
  <si>
    <t>Sovrapprezzo BA.OP.A.3103.M agli apparecchi di appoggio del tipo FISSO per compensare rapporti H/V &lt; 1; rif. Art. BA.OP.A.3103.I</t>
  </si>
  <si>
    <t>BA.OP.A.3103.PH</t>
  </si>
  <si>
    <t>Sovrapprezzo BA.OP.A.3103.P agli apparecchi di appoggio di tipo fisso in acciaio teflon, per compensare la presenza del dispositivo elastico; rif. Art. BA.OP.A.3103.H</t>
  </si>
  <si>
    <t>BA.OP.A.3103.PI</t>
  </si>
  <si>
    <t>Sovrapprezzo BA.OP.A.3103.P agli apparecchi di appoggio di tipo fisso in acciaio teflon, per compensare la presenza del dispositivo elastico; rif. Art. BA.OP.A.3103.I</t>
  </si>
  <si>
    <t>BA.OP.A.3105.C</t>
  </si>
  <si>
    <t>Fornitura e posa in opera di apparecchi di appoggio di tipo UNIDIREZIONALE in acciaio teflon. Per carichi nominali VERTICALI  V ≤ 1000 KN, dove V = carico nominale verticale allo stato limite ultimo.</t>
  </si>
  <si>
    <t>BA.OP.A.3105.F</t>
  </si>
  <si>
    <t>Fornitura e posa in opera di apparecchi di appoggio di tipo UNIDIREZIONALE in acciaio teflon. Per carichi nominali VERTICALI 6001 ≤ V ≤ 9000 KN, dove V = carico nominale verticale allo stato limite ultimo.</t>
  </si>
  <si>
    <t>BA.OP.A.3105.G</t>
  </si>
  <si>
    <t>Fornitura e posa in opera di apparecchi di appoggio di tipo UNIDIREZIONALE in acciaio teflon. Per carichi nominali VERTICALI 9001 ≤ V ≤ 15000 KN, dove V = carico nominale verticale allo stato limite ultimo.</t>
  </si>
  <si>
    <t>BA.OP.A.3105.KF</t>
  </si>
  <si>
    <t>Sovrapprezzo BA.OP.A.3105.K agli apparecchi di appoggio del tipo UNIDIREZIONALE per compensare rapporti H/V &lt; 1; rif. Art. BA.OP.A.3105.F</t>
  </si>
  <si>
    <t>BA.OP.A.3105.KG</t>
  </si>
  <si>
    <t>Sovrapprezzo BA.OP.A.3105.K agli apparecchi di appoggio del tipo UNIDIREZIONALE per compensare rapporti H/V &lt; 1; rif. Art. BA.OP.A.3105.G</t>
  </si>
  <si>
    <t>BA.OP.A.3105.PF</t>
  </si>
  <si>
    <t>Sovrapprezzo BA.OP.A.3105.P agli apparecchi di appoggio del tipo UNIDIREZIONALE per compensare lo scorrimento maggiore di 50 mm per delta &gt; 200 mm; rif. Art. BA.OP.A.3105.F</t>
  </si>
  <si>
    <t>BA.OP.A.3105.PG</t>
  </si>
  <si>
    <t>Sovrapprezzo BA.OP.A.3105.P agli apparecchi di appoggio del tipo UNIDIREZIONALE per compensare lo scorrimento maggiore di 50 mm per delta &gt; 200 mm; rif. Art. BA.OP.A.3105.G</t>
  </si>
  <si>
    <t>BA.OP.A.3106.C</t>
  </si>
  <si>
    <t>Fornitura e posa in opera di apparecchi di appoggio di tipo multidirezionale in acciaio teflon. Per carichi nominali VERTICALI V &gt; 3000 KN, dove V = carico nominale verticale allo stato limite ultimo.</t>
  </si>
  <si>
    <t>BA.OP.A.3131.A</t>
  </si>
  <si>
    <t>Impermeabilizzazione impalcati ferroviari con doppia guaina</t>
  </si>
  <si>
    <t>BA.PD.A.3 20.A</t>
  </si>
  <si>
    <t>Compenso per perforazione a vuoto per l'esecuzione delle colonne di  cui alla voce BA.PD.A.319 per perforazione a vuoto superiore al 10 %</t>
  </si>
  <si>
    <t>BA.PD.A.3103.H</t>
  </si>
  <si>
    <t>Micropali realizzati con malta cementizia iniettata in opera con diametro da mm 276 a mm 300</t>
  </si>
  <si>
    <t>BA.PI.A.1 01.A</t>
  </si>
  <si>
    <t>Ciottoloni e ciottoli di fiume, di torrente o di cava, per  riempimento a secco di vespai, drenaggi, sottofondi, gabbioni e  simili</t>
  </si>
  <si>
    <t>BA.PR.A.3107.A</t>
  </si>
  <si>
    <t>Codice di direzione rettilinea costituito da due piastrelle di formato 30x40 cm che accoppiate formano una larghezza del percorso di 60 cm. Il codice è c</t>
  </si>
  <si>
    <t>BA.PR.A.3107.B</t>
  </si>
  <si>
    <t>BA.PR.A.3107.C</t>
  </si>
  <si>
    <t>Codice di incrocio a “+” e a  T  costituito da quattro piastrelle di formato 30x40 cm recante dei segmenti di piccole dimensioni disposti a scacchiera in</t>
  </si>
  <si>
    <t>BA.PR.A.3107.D</t>
  </si>
  <si>
    <t>BA.PR.A.3107.E</t>
  </si>
  <si>
    <t>BA.PR.B.3103.A</t>
  </si>
  <si>
    <t>Fornitura e posa in opera di targa tattile per non vedenti in alluminio monoblocco verniciato con testo nero dimensioni di mm 200x200 mm.</t>
  </si>
  <si>
    <t>BA.PR.B.3105.A</t>
  </si>
  <si>
    <t>Fornitura e posa in opera di targa tattile per non vedenti per corrimano in alluminio monoblocco verniciato con testo nero dimensioni di mm 150x30 mm.</t>
  </si>
  <si>
    <t>BA.PS.A.3 03.A</t>
  </si>
  <si>
    <t>Pavimentazione stradale per strade minori</t>
  </si>
  <si>
    <t>BA.PS.A.3 06.B</t>
  </si>
  <si>
    <t>Sovrapprezzo per ogni centimetro in più rispetto ai 20 cm per il  sottofondo stabilizzato</t>
  </si>
  <si>
    <t>BA.PS.A.3 06.C</t>
  </si>
  <si>
    <t>Detrazione per ogni centimetro in meno rispetto ai 20 cm del  sottofondo stabilizzato</t>
  </si>
  <si>
    <t>BA.PS.A.3 10.A</t>
  </si>
  <si>
    <t>Fondazione stradale in miscela inerte granulometricamente corretta di  sabbia, ghiaia e pietrisco</t>
  </si>
  <si>
    <t>BA.PS.A.3 17.B</t>
  </si>
  <si>
    <t>Pavimento in masselli autobloccanti, dello spessore di 6 cm, su sottofondo formato con pietrischetto dello spessore di 5 cm e sabbia dello spessore di 4 cm.</t>
  </si>
  <si>
    <t>BA.PS.A.3 17.C</t>
  </si>
  <si>
    <t>Pavimento in masselli autobloccanti, dello spessore di 8 cm, su sottofondo formato con pietrischetto dello spessore di 7 cm e sabbia dello spessore di 6 cm.</t>
  </si>
  <si>
    <t>BA.PS.A.3 17.E</t>
  </si>
  <si>
    <t>Pavimento in masselli autobloccanti di altri colori differenti dal grigio, dello spessore di 6 cm, su sottofondo formato con pietrischetto dello spessore di 5 cm. e sabbia dello spessore di 4 cm.</t>
  </si>
  <si>
    <t>BA.PS.A.3 28.A</t>
  </si>
  <si>
    <t>Recinzione con rete metallica plastificata elettrosaldata</t>
  </si>
  <si>
    <t>BA.PS.A.3 28.B</t>
  </si>
  <si>
    <t>Recinzione con rete metallica doppiamente zincata elettrosaldata</t>
  </si>
  <si>
    <t>BA.PS.A.3 36.B</t>
  </si>
  <si>
    <t>Cordonata stradale di cemento armato vibrato, delle dimensioni di cm  12 x 25</t>
  </si>
  <si>
    <t>BA.PS.A.3031.A</t>
  </si>
  <si>
    <t>Fornitura e posa in opera di recinzione composta da elementi prefab.  monolitici in c. a. di classe di resistenza almeno pari a C28/35 N/mm2</t>
  </si>
  <si>
    <t>BA.PS.A.3101.C</t>
  </si>
  <si>
    <t>BA.PS.B.3100.H</t>
  </si>
  <si>
    <t>Fornitura e posa di barriere stradali di sicurezza, per bordo laterale, caratteristiche della classe H4, peso totale non inferiore a 74 kg/m</t>
  </si>
  <si>
    <t>DC.CO.C.0 02.B</t>
  </si>
  <si>
    <t>PERFORAZIONI PER DIAMETRI SUPERIORI A 30 MM. E FINO A 50 MM.</t>
  </si>
  <si>
    <t>DC.CO.C.3 10.B</t>
  </si>
  <si>
    <t>Tubo a valvola in opera nei fori di cui alla Voce DC.CO.C.0 02 finestrato, filettato alle estremità, del diametro esterno non inferiore a mm. 40. Tubo a valvola inacciaio S 275 JR.</t>
  </si>
  <si>
    <t>DC.CO.C.3 16.A</t>
  </si>
  <si>
    <t>RIEMPIMENTO PER DRENAGGI CON PIETRAME O CIOTTOLI DI FIUME</t>
  </si>
  <si>
    <t>DC.CO.C.3008.A</t>
  </si>
  <si>
    <t>Iniezioni di miscela di acqua, cemento e bentonite, per assorbimento di materiali misurati a secco fino alla massa di kg 50 per metro lineare di foro.</t>
  </si>
  <si>
    <t>DC.CO.C.3023.C</t>
  </si>
  <si>
    <t>Tubi prefabricati in calcestruzzo armato Del Ø interno di mm 500 classe di resistenza a rottura &gt;= 90 KN/mt</t>
  </si>
  <si>
    <t>DC.CO.C.3023.F</t>
  </si>
  <si>
    <t>Tubi prefabricati in calcestruzzo armato Del Ø interno di mm 1000 classe di resistenza a rottura &gt;= 90 KN/mt</t>
  </si>
  <si>
    <t>DC.CO.C.3023.H</t>
  </si>
  <si>
    <t>Tubi prefabricati in calcestruzzo armato Del Ø interno di mm 1500 classe di resistenza a rottura &gt;= 90 KN/mt</t>
  </si>
  <si>
    <t>DC.DS.D.0 01.A</t>
  </si>
  <si>
    <t>SCAVO IN ALVEO DI CORSI D' ACQUA O IN FONDALI MARINI FINO ALLA PROF.DI MT. 7,5 SOTTO IL LIVELLO D'ACQUA</t>
  </si>
  <si>
    <t>DC.DS.D.3 05.A</t>
  </si>
  <si>
    <t>STRATO DI BASE O INTASAMENTO DI SCOGLIERE PER SCOGLIERE RADENTI, PLATEE.</t>
  </si>
  <si>
    <t>DC.DS.D.3 07.B</t>
  </si>
  <si>
    <t>SCOGLIERA RADENTE CON MASSI E MASSOTTI DELLA MASSA SUPERIORE A KG. 100 E FINO A KG. 500.</t>
  </si>
  <si>
    <t>DC.DS.D.3001.A</t>
  </si>
  <si>
    <t>Rivestimenti con gabbioni materasso o a scatola, di altezza H fino a 0,19 m.</t>
  </si>
  <si>
    <t>DC.DS.D.3001.C</t>
  </si>
  <si>
    <t>Rivestimenti con gabbioni materasso o a scatola, di altezza H tra 0,25&lt;H&lt;=0,30 m.</t>
  </si>
  <si>
    <t>DC.DS.D.6 21.A</t>
  </si>
  <si>
    <t>FORMAZIONE DI RILEVATI ARGINALI CON MATERIE PROVENIENTI DA CAVE DI PRESTITO.</t>
  </si>
  <si>
    <t>DC.DS.D.6 22.A</t>
  </si>
  <si>
    <t>ESECUZIONE DI RINFIANCHI DI RILEVATI ESISTENTI CON TERRE PROVENIENTI DA CAVE DI PRESTITO</t>
  </si>
  <si>
    <t>DC.DS.I.3002.A</t>
  </si>
  <si>
    <t>Fornitura e posa in opera di gabbionate. Per elementi di altezza H = 1 m realizzati a qualsiasi altezza per la parte fino a metri 2 dal piano di posa.</t>
  </si>
  <si>
    <t>DC.DS.I.3002.E</t>
  </si>
  <si>
    <t>Fornitura e posa in opera di gabbionate. Per elementi di altezza H = 0,5 m realizzati a qualsiasi altezza per la parte fino a metri 2 dal piano di posa.</t>
  </si>
  <si>
    <t>DC.DS.I.3012.C</t>
  </si>
  <si>
    <t>Rivestimento protettivo su pareti o scarpate rocciose con mantellate, a grigliato articolato, costituite da elementi prefabbricati, dello spessore di cm.</t>
  </si>
  <si>
    <t>DC.DS.I.3013.A</t>
  </si>
  <si>
    <t>Sistema antierosivo per superfici fino a 10000 mq</t>
  </si>
  <si>
    <t>EC.AL.A.2 01.C2S</t>
  </si>
  <si>
    <t>EC.MG.A.0100.X per interruzione di 'durata media' maggiore di 5 ore ed inferiore o uguale a 5 ore e 10 minuti  alla voce EC.AL.A.2 01.C</t>
  </si>
  <si>
    <t>EC.AL.A.2 01.C5A</t>
  </si>
  <si>
    <t>EC.MG.C.0100.A per lavoro notturno da eseguirsi senza necessità di interruzioni della circolazione ferroviaria o con interruzioni di "durata media" maggiore o uguale a 4 ore e 30 minuti alla voce EC.AL.A.2 01.C</t>
  </si>
  <si>
    <t>EC.AL.A.2 15.B</t>
  </si>
  <si>
    <t>Stendimento e allacciamento conduttura di alimentazione 3 kV tra pali, o pali e frontali di fabbricati, costituite con due corde di rame.</t>
  </si>
  <si>
    <t>EC.AL.A.2 15.B2S</t>
  </si>
  <si>
    <t>EC.MG.A.0100.X per interruzione di 'durata media' maggiore di 5 ore ed inferiore o uguale a 5 ore e 10 minuti  alla voce EC.AL.A.2 15.B</t>
  </si>
  <si>
    <t>EC.AL.A.2 15.B5A</t>
  </si>
  <si>
    <t>EC.MG.C.0100.A per lavoro notturno da eseguirsi senza necessità di interruzioni della circolazione ferroviaria o con interruzioni di "durata media" maggiore o uguale a 4 ore e 30 minuti alla voce EC.AL.A.2 15.B</t>
  </si>
  <si>
    <t>EC.AL.A.5 17.B</t>
  </si>
  <si>
    <t>Rimozione, mediante taglio, di condutture di alimentazione 3 kV costituite da due conduttori di sezione non minore di 80 mm² ciascuno.</t>
  </si>
  <si>
    <t>EC.AL.A.5 17.B2S</t>
  </si>
  <si>
    <t>EC.MG.A.0100.X per interruzione di 'durata media' maggiore di 5 ore ed inferiore o uguale a 5 ore e 10 minuti  alla voce EC.AL.A.5 17.B</t>
  </si>
  <si>
    <t>EC.AL.A.5 17.B5A</t>
  </si>
  <si>
    <t>EC.MG.C.0100.A per lavoro notturno da eseguirsi senza necessità di interruzioni della circolazione ferroviaria o con interruzioni di "durata media" maggiore o uguale a 4 ore e 30 minuti alla voce EC.AL.A.5 17.B</t>
  </si>
  <si>
    <t>EC.AL.B.2 01.B2S</t>
  </si>
  <si>
    <t>EC.MG.A.0100.X per interruzione di 'durata media' maggiore di 5 ore ed inferiore o uguale a 5 ore e 10 minuti  alla voce EC.AL.B.2 01.B</t>
  </si>
  <si>
    <t>EC.AL.B.2 01.B5A</t>
  </si>
  <si>
    <t>EC.MG.C.0100.A per lavoro notturno da eseguirsi senza necessità di interruzioni della circolazione ferroviaria o con interruzioni di "durata media" maggiore o uguale a 4 ore e 30 minuti alla voce EC.AL.B.2 01.B</t>
  </si>
  <si>
    <t>EC.AL.B.5 02.B</t>
  </si>
  <si>
    <t>Rimozione d'opera di discese e collegamenti tra alimentatori - condutture di contatto - sezionatori, formati con due conduttori di rame.</t>
  </si>
  <si>
    <t>EC.AL.B.5 02.B2S</t>
  </si>
  <si>
    <t>EC.MG.A.0100.X per interruzione di 'durata media' maggiore di 5 ore ed inferiore o uguale a 5 ore e 10 minuti  alla voce EC.AL.B.5 02.B</t>
  </si>
  <si>
    <t>EC.AL.B.5 02.B5A</t>
  </si>
  <si>
    <t>EC.MG.C.0100.A per lavoro notturno da eseguirsi senza necessità di interruzioni della circolazione ferroviaria o con interruzioni di "durata media" maggiore o uguale a 4 ore e 30 minuti alla voce EC.AL.B.5 02.B</t>
  </si>
  <si>
    <t>EC.AL.C.2 01.D2S</t>
  </si>
  <si>
    <t>EC.MG.A.0100.X per interruzione di 'durata media' maggiore di 5 ore ed inferiore o uguale a 5 ore e 10 minuti  alla voce EC.AL.C.2 01.D</t>
  </si>
  <si>
    <t>EC.AL.C.2 01.D5A</t>
  </si>
  <si>
    <t>EC.MG.C.0100.A per lavoro notturno da eseguirsi senza necessità di interruzioni della circolazione ferroviaria o con interruzioni di "durata media" maggiore o uguale a 4 ore e 30 minuti alla voce EC.AL.C.2 01.D</t>
  </si>
  <si>
    <t>EC.AL.C.2 01.F2S</t>
  </si>
  <si>
    <t>EC.MG.A.0100.X per interruzione di 'durata media' maggiore di 5 ore ed inferiore o uguale a 5 ore e 10 minuti  alla voce EC.AL.C.2 01.F</t>
  </si>
  <si>
    <t>EC.AL.C.2 01.F5A</t>
  </si>
  <si>
    <t>EC.MG.C.0100.A per lavoro notturno da eseguirsi senza necessità di interruzioni della circolazione ferroviaria o con interruzioni di "durata media" maggiore o uguale a 4 ore e 30 minuti alla voce EC.AL.C.2 01.F</t>
  </si>
  <si>
    <t>EC.AL.C.2 01.G</t>
  </si>
  <si>
    <t>Posa in opera di apparecchi vari per condutture a 3 kV, quali scaricatori di qualsiasi tipo.</t>
  </si>
  <si>
    <t>EC.AL.C.2 01.G2S</t>
  </si>
  <si>
    <t>EC.MG.A.0100.X per interruzione di 'durata media' maggiore di 5 ore ed inferiore o uguale a 5 ore e 10 minuti  alla voce EC.AL.C.2 01.G</t>
  </si>
  <si>
    <t>EC.AL.C.2 01.G5A</t>
  </si>
  <si>
    <t>EC.MG.C.0100.A per lavoro notturno da eseguirsi senza necessità di interruzioni della circolazione ferroviaria o con interruzioni di "durata media" maggiore o uguale a 4 ore e 30 minuti alla voce EC.AL.C.2 01.G</t>
  </si>
  <si>
    <t>EC.AL.C.2 02.A2S</t>
  </si>
  <si>
    <t>EC.MG.A.0100.X per interruzione di 'durata media' maggiore di 5 ore ed inferiore o uguale a 5 ore e 10 minuti  alla voce EC.AL.C.2 02.A</t>
  </si>
  <si>
    <t>EC.AL.C.2 02.A5A</t>
  </si>
  <si>
    <t>EC.MG.C.0100.A per lavoro notturno da eseguirsi senza necessità di interruzioni della circolazione ferroviaria o con interruzioni di "durata media" maggiore o uguale a 4 ore e 30 minuti alla voce EC.AL.C.2 02.A</t>
  </si>
  <si>
    <t>EC.AL.C.3100.A2S</t>
  </si>
  <si>
    <t>EC.MG.A.0100.X per interruzione di 'durata media' maggiore di 5 ore ed inferiore o uguale a 5 ore e 10 minuti  alla voce EC.AL.C.3100.A</t>
  </si>
  <si>
    <t>EC.AL.C.3100.A5A</t>
  </si>
  <si>
    <t>EC.MG.C.0100.A per lavoro notturno da eseguirsi senza necessità di interruzioni della circolazione ferroviaria o con interruzioni di "durata media" maggiore o uguale a 4 ore e 30 minuti alla voce EC.AL.C.3100.A</t>
  </si>
  <si>
    <t>EC.AL.C.3100.B</t>
  </si>
  <si>
    <t>Fornitura e posa in opera di un complesso per il comando di un sezionatore in più (fino a sei) oltre i primi 4</t>
  </si>
  <si>
    <t>EC.AL.C.3100.E2S</t>
  </si>
  <si>
    <t>EC.MG.A.0100.X per interruzione di 'durata media' maggiore di 5 ore ed inferiore o uguale a 5 ore e 10 minuti  alla voce EC.AL.C.3100.E</t>
  </si>
  <si>
    <t>EC.AL.C.3100.E5A</t>
  </si>
  <si>
    <t>EC.MG.C.0100.A per lavoro notturno da eseguirsi senza necessità di interruzioni della circolazione ferroviaria o con interruzioni di "durata media" maggiore o uguale a 4 ore e 30 minuti alla voce EC.AL.C.3100.E</t>
  </si>
  <si>
    <t>EC.AL.C.5 03.D</t>
  </si>
  <si>
    <t>Rimozione d'opera di apparecchi vari per condutture a 3 kV, quali sezionatori di linea di qualsiasi tipo, comandati a motore.</t>
  </si>
  <si>
    <t>EC.AL.C.5 03.D2S</t>
  </si>
  <si>
    <t>EC.MG.A.0100.X per interruzione di 'durata media' maggiore di 5 ore ed inferiore o uguale a 5 ore e 10 minuti  alla voce EC.AL.C.5 03.D</t>
  </si>
  <si>
    <t>EC.AL.C.5 03.D5A</t>
  </si>
  <si>
    <t>EC.MG.C.0100.A per lavoro notturno da eseguirsi senza necessità di interruzioni della circolazione ferroviaria o con interruzioni di "durata media" maggiore o uguale a 4 ore e 30 minuti alla voce EC.AL.C.5 03.D</t>
  </si>
  <si>
    <t>EC.AL.C.5 03.F</t>
  </si>
  <si>
    <t>Rimozione d'opera di apparecchi vari per condutture a 3 kV, quali argani di manovra a motore.</t>
  </si>
  <si>
    <t>EC.AL.C.5 03.F2S</t>
  </si>
  <si>
    <t>EC.MG.A.0100.X per interruzione di 'durata media' maggiore di 5 ore ed inferiore o uguale a 5 ore e 10 minuti  alla voce EC.AL.C.5 03.F</t>
  </si>
  <si>
    <t>EC.AL.C.5 03.F5A</t>
  </si>
  <si>
    <t>EC.MG.C.0100.A per lavoro notturno da eseguirsi senza necessità di interruzioni della circolazione ferroviaria o con interruzioni di "durata media" maggiore o uguale a 4 ore e 30 minuti alla voce EC.AL.C.5 03.F</t>
  </si>
  <si>
    <t>EC.AL.C.5 04.A</t>
  </si>
  <si>
    <t>Rimozione d'opera mensolame, telai, ferramenta per sostegno sezionatori, scaricatori, commutatori, argani da pali, portali o altri sostegni.</t>
  </si>
  <si>
    <t>EC.AL.C.5 04.A2S</t>
  </si>
  <si>
    <t>EC.MG.A.0100.X per interruzione di 'durata media' maggiore di 5 ore ed inferiore o uguale a 5 ore e 10 minuti  alla voce EC.AL.C.5 04.A</t>
  </si>
  <si>
    <t>EC.AL.C.5 04.A5A</t>
  </si>
  <si>
    <t>EC.MG.C.0100.A per lavoro notturno da eseguirsi senza necessità di interruzioni della circolazione ferroviaria o con interruzioni di "durata media" maggiore o uguale a 4 ore e 30 minuti alla voce EC.AL.C.5 04.A</t>
  </si>
  <si>
    <t>EC.AL.E.1103.A</t>
  </si>
  <si>
    <t>Fornitura a piè d'opera di scaricatori da 18 KV 5 KA tipo ceramico</t>
  </si>
  <si>
    <t>EC.BL.D.3101.B</t>
  </si>
  <si>
    <t>Formazione in opera di blocchi in conglomerato cementizio armato per pali e TT con Rck a 28 giorni 30 N/mm²</t>
  </si>
  <si>
    <t>EC.BL.D.3102.A</t>
  </si>
  <si>
    <t>Formazione in opera di blocchi in conglomerato cementizio non armato con Rck a 28 giorni 15 N/mm²</t>
  </si>
  <si>
    <t>EC.BL.D.3102.C</t>
  </si>
  <si>
    <t>Formazione in opera di blocchi in conglomerato cementizio non armato con Rck a 28 giorni 25 N/mm²</t>
  </si>
  <si>
    <t>EC.BL.D.3102.D</t>
  </si>
  <si>
    <t>Formazione in opera di blocchi in conglomerato cementizio non armato con Rck a 28 giorni 30 N/mm²</t>
  </si>
  <si>
    <t>EC.BL.D.3108.A</t>
  </si>
  <si>
    <t>Formazione in opera di blocchi in conglomerato cementizio armato. Per fondazione armata con Rck a 28 giorni 30 N/mm².</t>
  </si>
  <si>
    <t>EC.BL.D.3108.A2S</t>
  </si>
  <si>
    <t>EC.MG.A.0100.X per interruzione di 'durata media' maggiore di 5 ore ed inferiore o uguale a 5 ore e 10 minuti  alla voce EC.BL.D.3108.A</t>
  </si>
  <si>
    <t>EC.BL.D.3108.A5A</t>
  </si>
  <si>
    <t>EC.MG.C.0100.A per lavoro notturno da eseguirsi senza necessità di interruzioni della circolazione ferroviaria o con interruzioni di "durata media" maggiore o uguale a 4 ore e 30 minuti alla voce EC.BL.D.3108.A</t>
  </si>
  <si>
    <t>EC.BL.D.5 05.A2S</t>
  </si>
  <si>
    <t>EC.MG.A.0100.X per interruzione di 'durata media' maggiore di 5 ore ed inferiore o uguale a 5 ore e 10 minuti  alla voce EC.BL.D.5 05.A</t>
  </si>
  <si>
    <t>EC.BL.D.5 05.A5A</t>
  </si>
  <si>
    <t>EC.MG.C.0100.A per lavoro notturno da eseguirsi senza necessità di interruzioni della circolazione ferroviaria o con interruzioni di "durata media" maggiore o uguale a 4 ore e 30 minuti alla voce EC.BL.D.5 05.A</t>
  </si>
  <si>
    <t>EC.CR.C.2108.B2S</t>
  </si>
  <si>
    <t>EC.MG.A.0100.X per interruzione di 'durata media' maggiore di 5 ore ed inferiore o uguale a 5 ore e 10 minuti  alla voce EC.CR.C.2108.B</t>
  </si>
  <si>
    <t>EC.CR.C.2108.B5A</t>
  </si>
  <si>
    <t>EC.MG.C.0100.A per lavoro notturno da eseguirsi senza necessità di interruzioni della circolazione ferroviaria o con interruzioni di "durata media" maggiore o uguale a 4 ore e 30 minuti alla voce EC.CR.C.2108.B</t>
  </si>
  <si>
    <t>EC.CR.C.2108.BGA</t>
  </si>
  <si>
    <t>EC.GA.G.0 01.A Sovrapprezzo per lavori da eseguire in galleria, applicato alla tariffa EC.CR.C.2108.B</t>
  </si>
  <si>
    <t>EC.CR.C.2111.A2S</t>
  </si>
  <si>
    <t>EC.MG.A.0100.X per interruzione di 'durata media' maggiore di 5 ore ed inferiore o uguale a 5 ore e 10 minuti  alla voce EC.CR.C.2111.A</t>
  </si>
  <si>
    <t>EC.CR.C.2111.A5A</t>
  </si>
  <si>
    <t>EC.MG.C.0100.A per lavoro notturno da eseguirsi senza necessità di interruzioni della circolazione ferroviaria o con interruzioni di "durata media" maggiore o uguale a 4 ore e 30 minuti alla voce EC.CR.C.2111.A</t>
  </si>
  <si>
    <t>EC.CR.C.2119.A2S</t>
  </si>
  <si>
    <t>EC.MG.A.0100.X per interruzione di 'durata media' maggiore di 5 ore ed inferiore o uguale a 5 ore e 10 minuti  alla voce EC.CR.C.2119.A</t>
  </si>
  <si>
    <t>EC.CR.C.2119.A5A</t>
  </si>
  <si>
    <t>EC.MG.C.0100.A per lavoro notturno da eseguirsi senza necessità di interruzioni della circolazione ferroviaria o con interruzioni di "durata media" maggiore o uguale a 4 ore e 30 minuti alla voce EC.CR.C.2119.A</t>
  </si>
  <si>
    <t>EC.CR.C.5101.C2S</t>
  </si>
  <si>
    <t>EC.MG.A.0100.X per interruzione di 'durata media' maggiore di 5 ore ed inferiore o uguale a 5 ore e 10 minuti  alla voce EC.CR.C.5101.C</t>
  </si>
  <si>
    <t>EC.CR.C.5101.C5A</t>
  </si>
  <si>
    <t>EC.MG.C.0100.A per lavoro notturno da eseguirsi senza necessità di interruzioni della circolazione ferroviaria o con interruzioni di "durata media" maggiore o uguale a 4 ore e 30 minuti alla voce EC.CR.C.5101.C</t>
  </si>
  <si>
    <t>EC.CR.D.2 01.A2S</t>
  </si>
  <si>
    <t>EC.MG.A.0100.X per interruzione di 'durata media' maggiore di 5 ore ed inferiore o uguale a 5 ore e 10 minuti  alla voce EC.CR.D.2 01.A</t>
  </si>
  <si>
    <t>EC.CR.D.2 01.A5A</t>
  </si>
  <si>
    <t>EC.MG.C.0100.A per lavoro notturno da eseguirsi senza necessità di interruzioni della circolazione ferroviaria o con interruzioni di "durata media" maggiore o uguale a 4 ore e 30 minuti alla voce EC.CR.D.2 01.A</t>
  </si>
  <si>
    <t>EC.CR.D.2 02.A2S</t>
  </si>
  <si>
    <t>EC.MG.A.0100.X per interruzione di 'durata media' maggiore di 5 ore ed inferiore o uguale a 5 ore e 10 minuti  alla voce EC.CR.D.2 02.A</t>
  </si>
  <si>
    <t>EC.CR.D.2 02.A5A</t>
  </si>
  <si>
    <t>EC.MG.C.0100.A per lavoro notturno da eseguirsi senza necessità di interruzioni della circolazione ferroviaria o con interruzioni di "durata media" maggiore o uguale a 4 ore e 30 minuti alla voce EC.CR.D.2 02.A</t>
  </si>
  <si>
    <t>EC.CR.D.3 09.A2S</t>
  </si>
  <si>
    <t>EC.MG.A.0100.X per interruzione di 'durata media' maggiore di 5 ore ed inferiore o uguale a 5 ore e 10 minuti  alla voce EC.CR.D.3 09.A</t>
  </si>
  <si>
    <t>EC.CR.D.3 09.A5A</t>
  </si>
  <si>
    <t>EC.MG.C.0100.A per lavoro notturno da eseguirsi senza necessità di interruzioni della circolazione ferroviaria o con interruzioni di "durata media" maggiore o uguale a 4 ore e 30 minuti alla voce EC.CR.D.3 09.A</t>
  </si>
  <si>
    <t>EC.CR.D.3 09.B2S</t>
  </si>
  <si>
    <t>EC.MG.A.0100.X per interruzione di 'durata media' maggiore di 5 ore ed inferiore o uguale a 5 ore e 10 minuti  alla voce EC.CR.D.3 09.B</t>
  </si>
  <si>
    <t>EC.CR.D.3 09.B5A</t>
  </si>
  <si>
    <t>EC.MG.C.0100.A per lavoro notturno da eseguirsi senza necessità di interruzioni della circolazione ferroviaria o con interruzioni di "durata media" maggiore o uguale a 4 ore e 30 minuti alla voce EC.CR.D.3 09.B</t>
  </si>
  <si>
    <t>EC.CR.D.3 09.C2S</t>
  </si>
  <si>
    <t>EC.MG.A.0100.X per interruzione di 'durata media' maggiore di 5 ore ed inferiore o uguale a 5 ore e 10 minuti  alla voce EC.CR.D.3 09.C</t>
  </si>
  <si>
    <t>EC.CR.D.3 09.C5A</t>
  </si>
  <si>
    <t>EC.MG.C.0100.A per lavoro notturno da eseguirsi senza necessità di interruzioni della circolazione ferroviaria o con interruzioni di "durata media" maggiore o uguale a 4 ore e 30 minuti alla voce EC.CR.D.3 09.C</t>
  </si>
  <si>
    <t>EC.CR.E.2 14.D</t>
  </si>
  <si>
    <t>Formazione in opera di collegamenti di enti vari alla sbarra collettrice di terra mediante due corde .</t>
  </si>
  <si>
    <t>EC.CR.E.2 14.D2S</t>
  </si>
  <si>
    <t>EC.MG.A.0100.X per interruzione di 'durata media' maggiore di 5 ore ed inferiore o uguale a 5 ore e 10 minuti  alla voce EC.CR.E.2 14.D</t>
  </si>
  <si>
    <t>EC.CR.E.2 14.D5A</t>
  </si>
  <si>
    <t>EC.MG.C.0100.A per lavoro notturno da eseguirsi senza necessità di interruzioni della circolazione ferroviaria o con interruzioni di "durata media" maggiore o uguale a 4 ore e 30 minuti alla voce EC.CR.E.2 14.D</t>
  </si>
  <si>
    <t>EC.CR.E.2101.B2S</t>
  </si>
  <si>
    <t>EC.MG.A.0100.X per interruzione di 'durata media' maggiore di 5 ore ed inferiore o uguale a 5 ore e 10 minuti  alla voce EC.CR.E.2101.B</t>
  </si>
  <si>
    <t>EC.CR.E.2101.B5A</t>
  </si>
  <si>
    <t>EC.MG.C.0100.A per lavoro notturno da eseguirsi senza necessità di interruzioni della circolazione ferroviaria o con interruzioni di "durata media" maggiore o uguale a 4 ore e 30 minuti alla voce EC.CR.E.2101.B</t>
  </si>
  <si>
    <t>EC.CR.E.5 30.B2S</t>
  </si>
  <si>
    <t>EC.MG.A.0100.X per interruzione di 'durata media' maggiore di 5 ore ed inferiore o uguale a 5 ore e 10 minuti  alla voce EC.CR.E.5 30.B</t>
  </si>
  <si>
    <t>EC.CR.E.5 30.B5A</t>
  </si>
  <si>
    <t>EC.MG.C.0100.A per lavoro notturno da eseguirsi senza necessità di interruzioni della circolazione ferroviaria o con interruzioni di "durata media" maggiore o uguale a 4 ore e 30 minuti alla voce EC.CR.E.5 30.B</t>
  </si>
  <si>
    <t>EC.CR.V.2103.A</t>
  </si>
  <si>
    <t>Misurazione e verifica delle tensioni di contatto per ogni Cabina TE</t>
  </si>
  <si>
    <t>EC.CV.A.1 01.A</t>
  </si>
  <si>
    <t>Fornitura di tubi, tagliati longitudinalmente, del diametro interno non inferiore a 100 mm.</t>
  </si>
  <si>
    <t>EC.CV.A.2 03.A2S</t>
  </si>
  <si>
    <t>EC.MG.A.0100.X per interruzione di 'durata media' maggiore di 5 ore ed inferiore o uguale a 5 ore e 10 minuti  alla voce EC.CV.A.2 03.A</t>
  </si>
  <si>
    <t>EC.CV.A.2 03.A5A</t>
  </si>
  <si>
    <t>EC.MG.C.0100.A per lavoro notturno da eseguirsi senza necessità di interruzioni della circolazione ferroviaria o con interruzioni di "durata media" maggiore o uguale a 4 ore e 30 minuti alla voce EC.CV.A.2 03.A</t>
  </si>
  <si>
    <t>EC.CV.A.2 04.A2S</t>
  </si>
  <si>
    <t>EC.MG.A.0100.X per interruzione di 'durata media' maggiore di 5 ore ed inferiore o uguale a 5 ore e 10 minuti  alla voce EC.CV.A.2 04.A</t>
  </si>
  <si>
    <t>EC.CV.A.2 04.A5A</t>
  </si>
  <si>
    <t>EC.MG.C.0100.A per lavoro notturno da eseguirsi senza necessità di interruzioni della circolazione ferroviaria o con interruzioni di "durata media" maggiore o uguale a 4 ore e 30 minuti alla voce EC.CV.A.2 04.A</t>
  </si>
  <si>
    <t>EC.CV.A.2 08.D2S</t>
  </si>
  <si>
    <t>EC.MG.A.0100.X per interruzione di 'durata media' maggiore di 5 ore ed inferiore o uguale a 5 ore e 10 minuti  alla voce EC.CV.A.2 08.D</t>
  </si>
  <si>
    <t>EC.CV.A.2 08.D5A</t>
  </si>
  <si>
    <t>EC.MG.C.0100.A per lavoro notturno da eseguirsi senza necessità di interruzioni della circolazione ferroviaria o con interruzioni di "durata media" maggiore o uguale a 4 ore e 30 minuti alla voce EC.CV.A.2 08.D</t>
  </si>
  <si>
    <t>EC.CV.A.2 15.A2S</t>
  </si>
  <si>
    <t>EC.MG.A.0100.X per interruzione di 'durata media' maggiore di 5 ore ed inferiore o uguale a 5 ore e 10 minuti  alla voce EC.CV.A.2 15.A</t>
  </si>
  <si>
    <t>EC.CV.A.2 15.A5A</t>
  </si>
  <si>
    <t>EC.MG.C.0100.A per lavoro notturno da eseguirsi senza necessità di interruzioni della circolazione ferroviaria o con interruzioni di "durata media" maggiore o uguale a 4 ore e 30 minuti alla voce EC.CV.A.2 15.A</t>
  </si>
  <si>
    <t>EC.CV.A.2 15.B2S</t>
  </si>
  <si>
    <t>EC.MG.A.0100.X per interruzione di 'durata media' maggiore di 5 ore ed inferiore o uguale a 5 ore e 10 minuti  alla voce EC.CV.A.2 15.B</t>
  </si>
  <si>
    <t>EC.CV.A.2 15.B5A</t>
  </si>
  <si>
    <t>EC.MG.C.0100.A per lavoro notturno da eseguirsi senza necessità di interruzioni della circolazione ferroviaria o con interruzioni di "durata media" maggiore o uguale a 4 ore e 30 minuti alla voce EC.CV.A.2 15.B</t>
  </si>
  <si>
    <t>EC.CV.A.2 15.C2S</t>
  </si>
  <si>
    <t>EC.MG.A.0100.X per interruzione di 'durata media' maggiore di 5 ore ed inferiore o uguale a 5 ore e 10 minuti  alla voce EC.CV.A.2 15.C</t>
  </si>
  <si>
    <t>EC.CV.A.2 15.C5A</t>
  </si>
  <si>
    <t>EC.MG.C.0100.A per lavoro notturno da eseguirsi senza necessità di interruzioni della circolazione ferroviaria o con interruzioni di "durata media" maggiore o uguale a 4 ore e 30 minuti alla voce EC.CV.A.2 15.C</t>
  </si>
  <si>
    <t>EC.CV.A.2 17.B2S</t>
  </si>
  <si>
    <t>EC.MG.A.0100.X per interruzione di 'durata media' maggiore di 5 ore ed inferiore o uguale a 5 ore e 10 minuti  alla voce EC.CV.A.2 17.B</t>
  </si>
  <si>
    <t>EC.CV.A.2 17.B5A</t>
  </si>
  <si>
    <t>EC.MG.C.0100.A per lavoro notturno da eseguirsi senza necessità di interruzioni della circolazione ferroviaria o con interruzioni di "durata media" maggiore o uguale a 4 ore e 30 minuti alla voce EC.CV.A.2 17.B</t>
  </si>
  <si>
    <t>EC.CV.A.2 17.C2S</t>
  </si>
  <si>
    <t>EC.MG.A.0100.X per interruzione di 'durata media' maggiore di 5 ore ed inferiore o uguale a 5 ore e 10 minuti  alla voce EC.CV.A.2 17.C</t>
  </si>
  <si>
    <t>EC.CV.A.2 17.C5A</t>
  </si>
  <si>
    <t>EC.MG.C.0100.A per lavoro notturno da eseguirsi senza necessità di interruzioni della circolazione ferroviaria o con interruzioni di "durata media" maggiore o uguale a 4 ore e 30 minuti alla voce EC.CV.A.2 17.C</t>
  </si>
  <si>
    <t>EC.CV.A.2 17.D</t>
  </si>
  <si>
    <t>Attestamento e allacciamento di cavi a quadri o armadi di comando: per ogni conduttore con sezione da oltre 10 mm² sino a 25 mm².</t>
  </si>
  <si>
    <t>EC.CV.A.2 17.D2S</t>
  </si>
  <si>
    <t>EC.MG.A.0100.X per interruzione di 'durata media' maggiore di 5 ore ed inferiore o uguale a 5 ore e 10 minuti  alla voce EC.CV.A.2 17.D</t>
  </si>
  <si>
    <t>EC.CV.A.2 17.D5A</t>
  </si>
  <si>
    <t>EC.MG.C.0100.A per lavoro notturno da eseguirsi senza necessità di interruzioni della circolazione ferroviaria o con interruzioni di "durata media" maggiore o uguale a 4 ore e 30 minuti alla voce EC.CV.A.2 17.D</t>
  </si>
  <si>
    <t>EC.CV.A.2 18.B</t>
  </si>
  <si>
    <t>Lavori di spostamento laterale di cavi in cunicoli già interrati delle dimensioni interne comprese fra 150x100 mm (esc.) e 400x100 mm (esc.)</t>
  </si>
  <si>
    <t>EC.CV.A.2 18.B2S</t>
  </si>
  <si>
    <t>EC.MG.A.0100.X per interruzione di 'durata media' maggiore di 5 ore ed inferiore o uguale a 5 ore e 10 minuti  alla voce EC.CV.A.2 18.B</t>
  </si>
  <si>
    <t>EC.CV.A.2 18.B5A</t>
  </si>
  <si>
    <t>EC.MG.C.0100.A per lavoro notturno da eseguirsi senza necessità di interruzioni della circolazione ferroviaria o con interruzioni di "durata media" maggiore o uguale a 4 ore e 30 minuti alla voce EC.CV.A.2 18.B</t>
  </si>
  <si>
    <t>EC.CV.B.3 12.C2S</t>
  </si>
  <si>
    <t>EC.MG.A.0100.X per interruzione di 'durata media' maggiore di 5 ore ed inferiore o uguale a 5 ore e 10 minuti  alla voce EC.CV.B.3 12.C</t>
  </si>
  <si>
    <t>EC.CV.B.3 12.C5A</t>
  </si>
  <si>
    <t>EC.MG.C.0100.A per lavoro notturno da eseguirsi senza necessità di interruzioni della circolazione ferroviaria o con interruzioni di "durata media" maggiore o uguale a 4 ore e 30 minuti alla voce EC.CV.B.3 12.C</t>
  </si>
  <si>
    <t>EC.CV.B.3 12.D2S</t>
  </si>
  <si>
    <t>EC.MG.A.0100.X per interruzione di 'durata media' maggiore di 5 ore ed inferiore o uguale a 5 ore e 10 minuti  alla voce EC.CV.B.3 12.D</t>
  </si>
  <si>
    <t>EC.CV.B.3 12.D5A</t>
  </si>
  <si>
    <t>EC.MG.C.0100.A per lavoro notturno da eseguirsi senza necessità di interruzioni della circolazione ferroviaria o con interruzioni di "durata media" maggiore o uguale a 4 ore e 30 minuti alla voce EC.CV.B.3 12.D</t>
  </si>
  <si>
    <t>EC.CV.C.3 01.A2S</t>
  </si>
  <si>
    <t>EC.MG.A.0100.X per interruzione di 'durata media' maggiore di 5 ore ed inferiore o uguale a 5 ore e 10 minuti  alla voce EC.CV.C.3 01.A</t>
  </si>
  <si>
    <t>EC.CV.C.3 01.A5A</t>
  </si>
  <si>
    <t>EC.MG.C.0100.A per lavoro notturno da eseguirsi senza necessità di interruzioni della circolazione ferroviaria o con interruzioni di "durata media" maggiore o uguale a 4 ore e 30 minuti alla voce EC.CV.C.3 01.A</t>
  </si>
  <si>
    <t>EC.CV.C.3 02.A2</t>
  </si>
  <si>
    <t>Articolo EC.MG.C.0100.A: maggiorazione per lavoro notturno da eseguirsi senza necessità di interruzioni della circolazione ferroviaria o con interruzioni di "durata media" maggiore o uguale a 4 ore e 30 minuti, applicata alla voce EC.CV.C.3 02.A</t>
  </si>
  <si>
    <t>EC.GA.A.1100.A</t>
  </si>
  <si>
    <t>Fornitura di grappe di acciaio inox</t>
  </si>
  <si>
    <t>EC.GA.A.1100.B</t>
  </si>
  <si>
    <t>Fornitura di dadi M33 in acciaio inox</t>
  </si>
  <si>
    <t>EC.GA.A.1100.C</t>
  </si>
  <si>
    <t>Fornitura di rondelle in acciaio inox</t>
  </si>
  <si>
    <t>EC.GA.A.2103.A</t>
  </si>
  <si>
    <t>Posa in opera di grappe in acciaio inox</t>
  </si>
  <si>
    <t>EC.GA.A.2103.A2S</t>
  </si>
  <si>
    <t>EC.MG.A.0100.X per interruzione di 'durata media' maggiore di 5 ore ed inferiore o uguale a 5 ore e 10 minuti  alla voce EC.GA.A.2103.A</t>
  </si>
  <si>
    <t>EC.GA.A.2103.A5A</t>
  </si>
  <si>
    <t>EC.MG.C.0100.A per lavoro notturno da eseguirsi senza necessità di interruzioni della circolazione ferroviaria o con interruzioni di "durata media" maggiore o uguale a 4 ore e 30 minuti alla voce EC.GA.A.2103.A</t>
  </si>
  <si>
    <t>EC.GA.B.2 04.A</t>
  </si>
  <si>
    <t>Formazione e posa in opera, su grappe predisposte, della sospensione per condutture con una o due corde ormeggiate fisse o regolate.</t>
  </si>
  <si>
    <t>EC.GA.B.2 04.A2S</t>
  </si>
  <si>
    <t>EC.MG.A.0100.X per interruzione di 'durata media' maggiore di 5 ore ed inferiore o uguale a 5 ore e 10 minuti  alla voce EC.GA.B.2 04.A</t>
  </si>
  <si>
    <t>EC.GA.B.2 04.A5A</t>
  </si>
  <si>
    <t>EC.MG.C.0100.A per lavoro notturno da eseguirsi senza necessità di interruzioni della circolazione ferroviaria o con interruzioni di "durata media" maggiore o uguale a 4 ore e 30 minuti alla voce EC.GA.B.2 04.A</t>
  </si>
  <si>
    <t>EC.GA.B.3102.A</t>
  </si>
  <si>
    <t>Fornitura, trasporto e posa di rondella in vetronite G11, per tirafondi M30, diametro esterno 152 mm e spessore 0,5 mm.</t>
  </si>
  <si>
    <t>EC.GA.C.6 01.B</t>
  </si>
  <si>
    <t>Esecuzione di fori per fissaggio grappe di sostegno apparecchiature delle condutture di contatto, su opere di conglomerato cementizio.</t>
  </si>
  <si>
    <t>EC.GA.D.2 01.A</t>
  </si>
  <si>
    <t>Formazione e posa in opera del complesso per la R.A. di una coppia di estremi di fili da 100 mm² cadauno o di corde da 155 mm² ciascuna.</t>
  </si>
  <si>
    <t>EC.GA.D.2 01.C</t>
  </si>
  <si>
    <t>Formazione e posa in opera del complesso per la R.A. di una coppia di estremi di corde da 120 mm² cadauna o di fili da 150 mm² ciascuno.</t>
  </si>
  <si>
    <t>EC.GA.E.1101.A</t>
  </si>
  <si>
    <t>Fornitura di targa di individuazione</t>
  </si>
  <si>
    <t>EC.GA.E.2101.A</t>
  </si>
  <si>
    <t>Posa in opera di targa di individuazione posata in opera</t>
  </si>
  <si>
    <t>EC.LC.A.2 02.A2S</t>
  </si>
  <si>
    <t>EC.MG.A.0100.X per interruzione di 'durata media' maggiore di 5 ore ed inferiore o uguale a 5 ore e 10 minuti  alla voce EC.LC.A.2 02.A</t>
  </si>
  <si>
    <t>EC.LC.A.2 02.A5A</t>
  </si>
  <si>
    <t>EC.MG.C.0100.A per lavoro notturno da eseguirsi senza necessità di interruzioni della circolazione ferroviaria o con interruzioni di "durata media" maggiore o uguale a 4 ore e 30 minuti alla voce EC.LC.A.2 02.A</t>
  </si>
  <si>
    <t>EC.LC.A.2 02.AGA</t>
  </si>
  <si>
    <t>EC.GA.G.0 01.A Sovrapprezzo per lavori da eseguire in galleria, applicato alla tariffa EC.LC.A.2 02.A</t>
  </si>
  <si>
    <t>EC.LC.A.5 05.A2S</t>
  </si>
  <si>
    <t>EC.MG.A.0100.X per interruzione di 'durata media' maggiore di 5 ore ed inferiore o uguale a 5 ore e 10 minuti  alla voce EC.LC.A.5 05.A</t>
  </si>
  <si>
    <t>EC.LC.A.5 05.A5A</t>
  </si>
  <si>
    <t>EC.MG.C.0100.A per lavoro notturno da eseguirsi senza necessità di interruzioni della circolazione ferroviaria o con interruzioni di "durata media" maggiore o uguale a 4 ore e 30 minuti alla voce EC.LC.A.5 05.A</t>
  </si>
  <si>
    <t>EC.LC.B.2 02.C2S</t>
  </si>
  <si>
    <t>EC.MG.A.0100.X per interruzione di 'durata media' maggiore di 5 ore ed inferiore o uguale a 5 ore e 10 minuti  alla voce EC.LC.B.2 02.C</t>
  </si>
  <si>
    <t>EC.LC.B.2 02.C5A</t>
  </si>
  <si>
    <t>EC.MG.C.0100.A per lavoro notturno da eseguirsi senza necessità di interruzioni della circolazione ferroviaria o con interruzioni di "durata media" maggiore o uguale a 4 ore e 30 minuti alla voce EC.LC.B.2 02.C</t>
  </si>
  <si>
    <t>EC.LC.B.2 03.A2S</t>
  </si>
  <si>
    <t>EC.MG.A.0100.X per interruzione di 'durata media' maggiore di 5 ore ed inferiore o uguale a 5 ore e 10 minuti  alla voce EC.LC.B.2 03.A</t>
  </si>
  <si>
    <t>EC.LC.B.2 03.A5A</t>
  </si>
  <si>
    <t>EC.MG.C.0100.A per lavoro notturno da eseguirsi senza necessità di interruzioni della circolazione ferroviaria o con interruzioni di "durata media" maggiore o uguale a 4 ore e 30 minuti alla voce EC.LC.B.2 03.A</t>
  </si>
  <si>
    <t>EC.LC.B.2 03.AGA</t>
  </si>
  <si>
    <t>EC.GA.G.0 01.A Sovrapprezzo per lavori da eseguire in galleria, applicato alla tariffa EC.LC.B.2 03.A</t>
  </si>
  <si>
    <t>EC.LC.B.5 21.C</t>
  </si>
  <si>
    <t>Rimozione d'opera, e avvolgimento corde, di condutture con 2 fili di sezione fino a 150 mm² l'uno e 2 corde di sezione fino a 155 mm² l'una.</t>
  </si>
  <si>
    <t>EC.LC.B.5 21.C2S</t>
  </si>
  <si>
    <t>EC.MG.A.0100.X per interruzione di 'durata media' maggiore di 5 ore ed inferiore o uguale a 5 ore e 10 minuti  alla voce EC.LC.B.5 21.C</t>
  </si>
  <si>
    <t>EC.LC.B.5 21.C5A</t>
  </si>
  <si>
    <t>EC.MG.C.0100.A per lavoro notturno da eseguirsi senza necessità di interruzioni della circolazione ferroviaria o con interruzioni di "durata media" maggiore o uguale a 4 ore e 30 minuti alla voce EC.LC.B.5 21.C</t>
  </si>
  <si>
    <t>EC.LC.C.2 01.A</t>
  </si>
  <si>
    <t>Formazione in opera di scambio aereo semplice.</t>
  </si>
  <si>
    <t>EC.LC.C.2 01.A2S</t>
  </si>
  <si>
    <t>EC.MG.A.0100.X per interruzione di 'durata media' maggiore di 5 ore ed inferiore o uguale a 5 ore e 10 minuti  alla voce EC.LC.C.2 01.A</t>
  </si>
  <si>
    <t>EC.LC.C.2 01.A5A</t>
  </si>
  <si>
    <t>EC.MG.C.0100.A per lavoro notturno da eseguirsi senza necessità di interruzioni della circolazione ferroviaria o con interruzioni di "durata media" maggiore o uguale a 4 ore e 30 minuti alla voce EC.LC.C.2 01.A</t>
  </si>
  <si>
    <t>EC.LC.C.2 01.C</t>
  </si>
  <si>
    <t>Formazione in opera di scambio aereo inglese.</t>
  </si>
  <si>
    <t>EC.LC.C.2 01.C2S</t>
  </si>
  <si>
    <t>EC.MG.A.0100.X per interruzione di 'durata media' maggiore di 5 ore ed inferiore o uguale a 5 ore e 10 minuti  alla voce EC.LC.C.2 01.C</t>
  </si>
  <si>
    <t>EC.LC.C.2 01.C5A</t>
  </si>
  <si>
    <t>EC.MG.C.0100.A per lavoro notturno da eseguirsi senza necessità di interruzioni della circolazione ferroviaria o con interruzioni di "durata media" maggiore o uguale a 4 ore e 30 minuti alla voce EC.LC.C.2 01.C</t>
  </si>
  <si>
    <t>EC.LC.C.2101.A2S</t>
  </si>
  <si>
    <t>EC.MG.A.0100.X per interruzione di 'durata media' maggiore di 5 ore ed inferiore o uguale a 5 ore e 10 minuti  alla voce EC.LC.C.2101.A</t>
  </si>
  <si>
    <t>EC.LC.C.2101.A5A</t>
  </si>
  <si>
    <t>EC.MG.C.0100.A per lavoro notturno da eseguirsi senza necessità di interruzioni della circolazione ferroviaria o con interruzioni di "durata media" maggiore o uguale a 4 ore e 30 minuti alla voce EC.LC.C.2101.A</t>
  </si>
  <si>
    <t>EC.LC.C.5 03.A</t>
  </si>
  <si>
    <t>Rimozione d'opera di collegamenti elettrici di qualsiasi tipo e lunghezza.</t>
  </si>
  <si>
    <t>EC.LC.C.5 03.A2S</t>
  </si>
  <si>
    <t>EC.MG.A.0100.X per interruzione di 'durata media' maggiore di 5 ore ed inferiore o uguale a 5 ore e 10 minuti  alla voce EC.LC.C.5 03.A</t>
  </si>
  <si>
    <t>EC.LC.C.5 03.A5A</t>
  </si>
  <si>
    <t>EC.MG.C.0100.A per lavoro notturno da eseguirsi senza necessità di interruzioni della circolazione ferroviaria o con interruzioni di "durata media" maggiore o uguale a 4 ore e 30 minuti alla voce EC.LC.C.5 03.A</t>
  </si>
  <si>
    <t>EC.LC.C.5 04.A</t>
  </si>
  <si>
    <t>Rimozione d'opera di sezionamento di corde portanti.</t>
  </si>
  <si>
    <t>EC.LC.C.5 04.A2S</t>
  </si>
  <si>
    <t>EC.MG.A.0100.X per interruzione di 'durata media' maggiore di 5 ore ed inferiore o uguale a 5 ore e 10 minuti  alla voce EC.LC.C.5 04.A</t>
  </si>
  <si>
    <t>EC.LC.C.5 04.A5A</t>
  </si>
  <si>
    <t>EC.MG.C.0100.A per lavoro notturno da eseguirsi senza necessità di interruzioni della circolazione ferroviaria o con interruzioni di "durata media" maggiore o uguale a 4 ore e 30 minuti alla voce EC.LC.C.5 04.A</t>
  </si>
  <si>
    <t>EC.LC.C.5 04.B</t>
  </si>
  <si>
    <t>Rimozione d'opera di sezionamento di fili di contatto.</t>
  </si>
  <si>
    <t>EC.LC.C.5 04.B2S</t>
  </si>
  <si>
    <t>EC.MG.A.0100.X per interruzione di 'durata media' maggiore di 5 ore ed inferiore o uguale a 5 ore e 10 minuti  alla voce EC.LC.C.5 04.B</t>
  </si>
  <si>
    <t>EC.LC.C.5 04.B5A</t>
  </si>
  <si>
    <t>EC.MG.C.0100.A per lavoro notturno da eseguirsi senza necessità di interruzioni della circolazione ferroviaria o con interruzioni di "durata media" maggiore o uguale a 4 ore e 30 minuti alla voce EC.LC.C.5 04.B</t>
  </si>
  <si>
    <t>EC.PF.A.2101.B</t>
  </si>
  <si>
    <t>Formazione, su sostegni predisposti, di P.F. delle condutture da 440 mm² con corda regolata senza interruzione delle corde portanti.</t>
  </si>
  <si>
    <t>EC.PF.A.2101.B2S</t>
  </si>
  <si>
    <t>EC.MG.A.0100.X per interruzione di 'durata media' maggiore di 5 ore ed inferiore o uguale a 5 ore e 10 minuti  alla voce EC.PF.A.2101.B</t>
  </si>
  <si>
    <t>EC.PF.A.2101.B5A</t>
  </si>
  <si>
    <t>EC.MG.C.0100.A per lavoro notturno da eseguirsi senza necessità di interruzioni della circolazione ferroviaria o con interruzioni di "durata media" maggiore o uguale a 4 ore e 30 minuti alla voce EC.PF.A.2101.B</t>
  </si>
  <si>
    <t>EC.PF.A.2101.BGA</t>
  </si>
  <si>
    <t>EC.GA.G.0 01.A Sovrapprezzo per lavori da eseguire in galleria, applicato alla tariffa EC.PF.A.2101.B</t>
  </si>
  <si>
    <t>EC.PF.A.5 11.A</t>
  </si>
  <si>
    <t>Rimozione d'opera di P.F. su mensola per condutture di contatto con una corda portante regolata.</t>
  </si>
  <si>
    <t>EC.PF.A.5 11.A2S</t>
  </si>
  <si>
    <t>EC.MG.A.0100.X per interruzione di 'durata media' maggiore di 5 ore ed inferiore o uguale a 5 ore e 10 minuti  alla voce EC.PF.A.5 11.A</t>
  </si>
  <si>
    <t>EC.PF.A.5 11.A5A</t>
  </si>
  <si>
    <t>EC.MG.C.0100.A per lavoro notturno da eseguirsi senza necessità di interruzioni della circolazione ferroviaria o con interruzioni di "durata media" maggiore o uguale a 4 ore e 30 minuti alla voce EC.PF.A.5 11.A</t>
  </si>
  <si>
    <t>EC.RA.A.2 25.A2S</t>
  </si>
  <si>
    <t>EC.MG.A.0100.X per interruzione di 'durata media' maggiore di 5 ore ed inferiore o uguale a 5 ore e 10 minuti  alla voce EC.RA.A.2 25.A</t>
  </si>
  <si>
    <t>EC.RA.A.2 25.A5A</t>
  </si>
  <si>
    <t>EC.MG.C.0100.A per lavoro notturno da eseguirsi senza necessità di interruzioni della circolazione ferroviaria o con interruzioni di "durata media" maggiore o uguale a 4 ore e 30 minuti alla voce EC.RA.A.2 25.A</t>
  </si>
  <si>
    <t>EC.RA.A.2 26.A</t>
  </si>
  <si>
    <t>Formazione e posa in opera del complesso per la R.A. di una corda portante da 120 mm² su palo predisposto.</t>
  </si>
  <si>
    <t>EC.RA.A.2 26.C</t>
  </si>
  <si>
    <t>Formazione e posa in opera del complesso per la R.A. di una corda portante da 120 mm² su portale predisposto.</t>
  </si>
  <si>
    <t>EC.RA.A.2 26.C2S</t>
  </si>
  <si>
    <t>EC.MG.A.0100.X per interruzione di 'durata media' maggiore di 5 ore ed inferiore o uguale a 5 ore e 10 minuti  alla voce EC.RA.A.2 26.C</t>
  </si>
  <si>
    <t>EC.RA.A.2 26.C5A</t>
  </si>
  <si>
    <t>EC.MG.C.0100.A per lavoro notturno da eseguirsi senza necessità di interruzioni della circolazione ferroviaria o con interruzioni di "durata media" maggiore o uguale a 4 ore e 30 minuti alla voce EC.RA.A.2 26.C</t>
  </si>
  <si>
    <t>EC.RA.A.2 26.G</t>
  </si>
  <si>
    <t>Formazione e posa in opera del complesso per la R.A. di due fili di contatto da 100 mm² o due corde portanti da 155 mm² su palo predisposto.</t>
  </si>
  <si>
    <t>EC.RA.A.2 26.G2S</t>
  </si>
  <si>
    <t>EC.MG.A.0100.X per interruzione di 'durata media' maggiore di 5 ore ed inferiore o uguale a 5 ore e 10 minuti  alla voce EC.RA.A.2 26.G</t>
  </si>
  <si>
    <t>EC.RA.A.2 26.G5A</t>
  </si>
  <si>
    <t>EC.MG.C.0100.A per lavoro notturno da eseguirsi senza necessità di interruzioni della circolazione ferroviaria o con interruzioni di "durata media" maggiore o uguale a 4 ore e 30 minuti alla voce EC.RA.A.2 26.G</t>
  </si>
  <si>
    <t>EC.RA.A.2107.B2S</t>
  </si>
  <si>
    <t>EC.MG.A.0100.X per interruzione di 'durata media' maggiore di 5 ore ed inferiore o uguale a 5 ore e 10 minuti  alla voce EC.RA.A.2107.B</t>
  </si>
  <si>
    <t>EC.RA.A.2107.B5A</t>
  </si>
  <si>
    <t>EC.MG.C.0100.A per lavoro notturno da eseguirsi senza necessità di interruzioni della circolazione ferroviaria o con interruzioni di "durata media" maggiore o uguale a 4 ore e 30 minuti alla voce EC.RA.A.2107.B</t>
  </si>
  <si>
    <t>EC.RA.A.2110.A</t>
  </si>
  <si>
    <t>per ciascun portale flangiato a quattro binari di cui due per binari di corsa e due per binari secondari, questi ultimi con catenaria 220 o 270 mm²</t>
  </si>
  <si>
    <t>EC.RA.A.2110.A2S</t>
  </si>
  <si>
    <t>EC.MG.A.0100.X per interruzione di 'durata media' maggiore di 5 ore ed inferiore o uguale a 5 ore e 10 minuti  alla voce EC.RA.A.2110.A</t>
  </si>
  <si>
    <t>EC.RA.A.2110.A5A</t>
  </si>
  <si>
    <t>EC.MG.C.0100.A per lavoro notturno da eseguirsi senza necessità di interruzioni della circolazione ferroviaria o con interruzioni di "durata media" maggiore o uguale a 4 ore e 30 minuti alla voce EC.RA.A.2110.A</t>
  </si>
  <si>
    <t>EC.RA.A.2110.C</t>
  </si>
  <si>
    <t>Formazione di attrezzatura per sostegno e R.A. di condutture da 440 mm² senza T.C. su portale flangiato a due binari.</t>
  </si>
  <si>
    <t>EC.RA.A.2110.C2S</t>
  </si>
  <si>
    <t>EC.MG.A.0100.X per interruzione di 'durata media' maggiore di 5 ore ed inferiore o uguale a 5 ore e 10 minuti  alla voce EC.RA.A.2110.C</t>
  </si>
  <si>
    <t>EC.RA.A.2110.C5A</t>
  </si>
  <si>
    <t>EC.MG.C.0100.A per lavoro notturno da eseguirsi senza necessità di interruzioni della circolazione ferroviaria o con interruzioni di "durata media" maggiore o uguale a 4 ore e 30 minuti alla voce EC.RA.A.2110.C</t>
  </si>
  <si>
    <t>EC.RA.A.2110.E2S</t>
  </si>
  <si>
    <t>EC.MG.A.0100.X per interruzione di 'durata media' maggiore di 5 ore ed inferiore o uguale a 5 ore e 10 minuti  alla voce EC.RA.A.2110.E</t>
  </si>
  <si>
    <t>EC.RA.A.2110.E5A</t>
  </si>
  <si>
    <t>EC.MG.C.0100.A per lavoro notturno da eseguirsi senza necessità di interruzioni della circolazione ferroviaria o con interruzioni di "durata media" maggiore o uguale a 4 ore e 30 minuti alla voce EC.RA.A.2110.E</t>
  </si>
  <si>
    <t>EC.RA.A.2118.B</t>
  </si>
  <si>
    <t>Riduzione ai prezzi delle voci EC.RA.A.2110 per ormeggio su portali di condutture da 440 mm² con corde fisse.</t>
  </si>
  <si>
    <t>EC.RA.A.2118.B2S</t>
  </si>
  <si>
    <t>EC.MG.A.0100.X per interruzione di 'durata media' maggiore di 5 ore ed inferiore o uguale a 5 ore e 10 minuti  alla voce EC.RA.A.2118.B</t>
  </si>
  <si>
    <t>EC.RA.A.2118.B5A</t>
  </si>
  <si>
    <t>EC.MG.C.0100.A per lavoro notturno da eseguirsi senza necessità di interruzioni della circolazione ferroviaria o con interruzioni di "durata media" maggiore o uguale a 4 ore e 30 minuti alla voce EC.RA.A.2118.B</t>
  </si>
  <si>
    <t>EC.RA.A.5 28.A2S</t>
  </si>
  <si>
    <t>EC.MG.A.0100.X per interruzione di 'durata media' maggiore di 5 ore ed inferiore o uguale a 5 ore e 10 minuti  alla voce EC.RA.A.5 28.A</t>
  </si>
  <si>
    <t>EC.RA.A.5 28.A5A</t>
  </si>
  <si>
    <t>EC.MG.C.0100.A per lavoro notturno da eseguirsi senza necessità di interruzioni della circolazione ferroviaria o con interruzioni di "durata media" maggiore o uguale a 4 ore e 30 minuti alla voce EC.RA.A.5 28.A</t>
  </si>
  <si>
    <t>EC.RA.A.5 28.C</t>
  </si>
  <si>
    <t>Rimozione d'opera del complesso di organi per la R.A. di un estremo di conduttore regolato su portale.</t>
  </si>
  <si>
    <t>EC.RA.A.5 28.C2S</t>
  </si>
  <si>
    <t>EC.MG.A.0100.X per interruzione di 'durata media' maggiore di 5 ore ed inferiore o uguale a 5 ore e 10 minuti  alla voce EC.RA.A.5 28.C</t>
  </si>
  <si>
    <t>EC.RA.A.5 28.C5A</t>
  </si>
  <si>
    <t>EC.MG.C.0100.A per lavoro notturno da eseguirsi senza necessità di interruzioni della circolazione ferroviaria o con interruzioni di "durata media" maggiore o uguale a 4 ore e 30 minuti alla voce EC.RA.A.5 28.C</t>
  </si>
  <si>
    <t>EC.SA.B.1 02.A</t>
  </si>
  <si>
    <t>Fornitura di travi di qualsiasi tipo a tralicci non tubolari.</t>
  </si>
  <si>
    <t>EC.SA.B.1103.A</t>
  </si>
  <si>
    <t>Fornitura di portali a tralicci (anche flangiati), non a standard delle Ferrovie, costituiti da montanti, correnti ed aste, tutti in profilati di acciaio non tubolare,per ogni pilone di portale a tralicci non standard</t>
  </si>
  <si>
    <t>EC.SA.B.1103.B</t>
  </si>
  <si>
    <t>per ogni trave di qualsiasi tipo, compresi attacchi, montanti, supporti e accessori di qualsiasi tipo</t>
  </si>
  <si>
    <t>EC.SA.B.2 09.A2S</t>
  </si>
  <si>
    <t>EC.MG.A.0100.X per interruzione di 'durata media' maggiore di 5 ore ed inferiore o uguale a 5 ore e 10 minuti  alla voce EC.SA.B.2 09.A</t>
  </si>
  <si>
    <t>EC.SA.B.2 09.A5A</t>
  </si>
  <si>
    <t>EC.MG.C.0100.A per lavoro notturno da eseguirsi senza necessità di interruzioni della circolazione ferroviaria o con interruzioni di "durata media" maggiore o uguale a 4 ore e 30 minuti alla voce EC.SA.B.2 09.A</t>
  </si>
  <si>
    <t>EC.SA.B.2104.C</t>
  </si>
  <si>
    <t>Posa in opera di travi o traverse di portali di lunghezza superiore a 10,50 m sino a 14,50 m.</t>
  </si>
  <si>
    <t>EC.SA.B.2104.C2S</t>
  </si>
  <si>
    <t>EC.MG.A.0100.X per interruzione di 'durata media' maggiore di 5 ore ed inferiore o uguale a 5 ore e 10 minuti  alla voce EC.SA.B.2104.C</t>
  </si>
  <si>
    <t>EC.SA.B.2104.C5A</t>
  </si>
  <si>
    <t>EC.MG.C.0100.A per lavoro notturno da eseguirsi senza necessità di interruzioni della circolazione ferroviaria o con interruzioni di "durata media" maggiore o uguale a 4 ore e 30 minuti alla voce EC.SA.B.2104.C</t>
  </si>
  <si>
    <t>EC.SA.B.2104.D2S</t>
  </si>
  <si>
    <t>EC.MG.A.0100.X per interruzione di 'durata media' maggiore di 5 ore ed inferiore o uguale a 5 ore e 10 minuti  alla voce EC.SA.B.2104.D</t>
  </si>
  <si>
    <t>EC.SA.B.2104.D5A</t>
  </si>
  <si>
    <t>EC.MG.C.0100.A per lavoro notturno da eseguirsi senza necessità di interruzioni della circolazione ferroviaria o con interruzioni di "durata media" maggiore o uguale a 4 ore e 30 minuti alla voce EC.SA.B.2104.D</t>
  </si>
  <si>
    <t>EC.SA.B.2104.E2S</t>
  </si>
  <si>
    <t>EC.MG.A.0100.X per interruzione di 'durata media' maggiore di 5 ore ed inferiore o uguale a 5 ore e 10 minuti  alla voce EC.SA.B.2104.E</t>
  </si>
  <si>
    <t>EC.SA.B.2104.E5A</t>
  </si>
  <si>
    <t>EC.MG.C.0100.A per lavoro notturno da eseguirsi senza necessità di interruzioni della circolazione ferroviaria o con interruzioni di "durata media" maggiore o uguale a 4 ore e 30 minuti alla voce EC.SA.B.2104.E</t>
  </si>
  <si>
    <t>EC.SA.B.2104.F</t>
  </si>
  <si>
    <t>Formazione e posa in opera degli attacchi delle travi ai sostegni (pali o piloni)</t>
  </si>
  <si>
    <t>EC.SA.B.2104.F2S</t>
  </si>
  <si>
    <t>EC.MG.A.0100.X per interruzione di 'durata media' maggiore di 5 ore ed inferiore o uguale a 5 ore e 10 minuti  alla voce EC.SA.B.2104.F</t>
  </si>
  <si>
    <t>EC.SA.B.2104.F5A</t>
  </si>
  <si>
    <t>EC.MG.C.0100.A per lavoro notturno da eseguirsi senza necessità di interruzioni della circolazione ferroviaria o con interruzioni di "durata media" maggiore o uguale a 4 ore e 30 minuti alla voce EC.SA.B.2104.F</t>
  </si>
  <si>
    <t>EC.SA.B.5 15.C</t>
  </si>
  <si>
    <t>Rimozione d'opera di pali o di montanti di portali di qualsiasi tipo, anche a tralicci non tubolari, di peso superiore a 600 kg.</t>
  </si>
  <si>
    <t>EC.SA.B.5 17.B</t>
  </si>
  <si>
    <t>Rimozione d'opera di travi o traverse di portali di ogni tipo, anche tralicci non tubolari, di lunghezza superiore a 6,50 m sino a 10,50 m.</t>
  </si>
  <si>
    <t>EC.SA.B.5 17.B2S</t>
  </si>
  <si>
    <t>EC.MG.A.0100.X per interruzione di 'durata media' maggiore di 5 ore ed inferiore o uguale a 5 ore e 10 minuti  alla voce EC.SA.B.5 17.B</t>
  </si>
  <si>
    <t>EC.SA.B.5 17.B5A</t>
  </si>
  <si>
    <t>EC.MG.C.0100.A per lavoro notturno da eseguirsi senza necessità di interruzioni della circolazione ferroviaria o con interruzioni di "durata media" maggiore o uguale a 4 ore e 30 minuti alla voce EC.SA.B.5 17.B</t>
  </si>
  <si>
    <t>EC.SA.B.5 17.D</t>
  </si>
  <si>
    <t>Rimozione d'opera di travi o traverse di portali di ogni tipo, anche tralicci non tubolari, di lunghezza superiore a 14,50 m sino a 19 m.</t>
  </si>
  <si>
    <t>EC.SA.B.5 17.D2S</t>
  </si>
  <si>
    <t>EC.MG.A.0100.X per interruzione di 'durata media' maggiore di 5 ore ed inferiore o uguale a 5 ore e 10 minuti  alla voce EC.SA.B.5 17.D</t>
  </si>
  <si>
    <t>EC.SA.B.5 17.D5A</t>
  </si>
  <si>
    <t>EC.MG.C.0100.A per lavoro notturno da eseguirsi senza necessità di interruzioni della circolazione ferroviaria o con interruzioni di "durata media" maggiore o uguale a 4 ore e 30 minuti alla voce EC.SA.B.5 17.D</t>
  </si>
  <si>
    <t>EC.SA.B.5 20.A</t>
  </si>
  <si>
    <t>Rimozione d'opera di staffoni speciali per l'aggrappamento di pali o di montanti di portali.</t>
  </si>
  <si>
    <t>EC.SA.B.5 20.A2S</t>
  </si>
  <si>
    <t>EC.MG.A.0100.X per interruzione di 'durata media' maggiore di 5 ore ed inferiore o uguale a 5 ore e 10 minuti  alla voce EC.SA.B.5 20.A</t>
  </si>
  <si>
    <t>EC.SA.B.5 20.A5A</t>
  </si>
  <si>
    <t>EC.MG.C.0100.A per lavoro notturno da eseguirsi senza necessità di interruzioni della circolazione ferroviaria o con interruzioni di "durata media" maggiore o uguale a 4 ore e 30 minuti alla voce EC.SA.B.5 20.A</t>
  </si>
  <si>
    <t>EC.SA.C.2 04.E2S</t>
  </si>
  <si>
    <t>EC.MG.A.0100.X per interruzione di 'durata media' maggiore di 5 ore ed inferiore o uguale a 5 ore e 10 minuti  alla voce EC.SA.C.2 04.E</t>
  </si>
  <si>
    <t>EC.SA.C.2 04.E5A</t>
  </si>
  <si>
    <t>EC.MG.C.0100.A per lavoro notturno da eseguirsi senza necessità di interruzioni della circolazione ferroviaria o con interruzioni di "durata media" maggiore o uguale a 4 ore e 30 minuti alla voce EC.SA.C.2 04.E</t>
  </si>
  <si>
    <t>EC.SA.C.2 04.EGA</t>
  </si>
  <si>
    <t>EC.GA.G.0 01.A Sovrapprezzo per lavori da eseguire in galleria, appicato alla tariffa EC.SA.C.2 04.E</t>
  </si>
  <si>
    <t>EC.SA.C.2101.A2S</t>
  </si>
  <si>
    <t>EC.MG.A.0100.X per interruzione di 'durata media' maggiore di 5 ore ed inferiore o uguale a 5 ore e 10 minuti  alla voce EC.SA.C.2101.A</t>
  </si>
  <si>
    <t>EC.SA.C.2101.A5A</t>
  </si>
  <si>
    <t>EC.MG.C.0100.A per lavoro notturno da eseguirsi senza necessità di interruzioni della circolazione ferroviaria o con interruzioni di "durata media" maggiore o uguale a 4 ore e 30 minuti alla voce EC.SA.C.2101.A</t>
  </si>
  <si>
    <t>EC.SA.C.5 17.A2S</t>
  </si>
  <si>
    <t>EC.MG.A.0100.X per interruzione di 'durata media' maggiore di 5 ore ed inferiore o uguale a 5 ore e 10 minuti  alla voce EC.SA.C.5 17.A</t>
  </si>
  <si>
    <t>EC.SA.C.5 17.A5A</t>
  </si>
  <si>
    <t>EC.MG.C.0100.A per lavoro notturno da eseguirsi senza necessità di interruzioni della circolazione ferroviaria o con interruzioni di "durata media" maggiore o uguale a 4 ore e 30 minuti alla voce EC.SA.C.5 17.A</t>
  </si>
  <si>
    <t>EC.SA.D.2131.A2S</t>
  </si>
  <si>
    <t>EC.MG.A.0100.X per interruzione di 'durata media' maggiore di 5 ore ed inferiore o uguale a 5 ore e 10 minuti  alla voce EC.SA.D.2131.A</t>
  </si>
  <si>
    <t>EC.SA.D.2131.A5A</t>
  </si>
  <si>
    <t>EC.MG.C.0100.A per lavoro notturno da eseguirsi senza necessità di interruzioni della circolazione ferroviaria o con interruzioni di "durata media" maggiore o uguale a 4 ore e 30 minuti alla voce EC.SA.D.2131.A</t>
  </si>
  <si>
    <t>EC.SA.D.2131.B2S</t>
  </si>
  <si>
    <t>EC.MG.A.0100.X per interruzione di 'durata media' maggiore di 5 ore ed inferiore o uguale a 5 ore e 10 minuti  alla voce EC.SA.D.2131.B</t>
  </si>
  <si>
    <t>EC.SA.D.2131.B5A</t>
  </si>
  <si>
    <t>EC.MG.C.0100.A per lavoro notturno da eseguirsi senza necessità di interruzioni della circolazione ferroviaria o con interruzioni di "durata media" maggiore o uguale a 4 ore e 30 minuti alla voce EC.SA.D.2131.B</t>
  </si>
  <si>
    <t>EC.SA.D.2131.C</t>
  </si>
  <si>
    <t>Formazione di tutta l'attrezzatura per il sostegno delle condutture di contatto su palo serie LSU portante. Con palo tipo LSU14c.</t>
  </si>
  <si>
    <t>EC.SA.D.2131.C2S</t>
  </si>
  <si>
    <t>EC.MG.A.0100.X per interruzione di 'durata media' maggiore di 5 ore ed inferiore o uguale a 5 ore e 10 minuti  alla voce EC.SA.D.2131.C</t>
  </si>
  <si>
    <t>EC.SA.D.2131.C5A</t>
  </si>
  <si>
    <t>EC.MG.C.0100.A per lavoro notturno da eseguirsi senza necessità di interruzioni della circolazione ferroviaria o con interruzioni di "durata media" maggiore o uguale a 4 ore e 30 minuti alla voce EC.SA.D.2131.C</t>
  </si>
  <si>
    <t>EC.SA.D.2131.D2S</t>
  </si>
  <si>
    <t>EC.MG.A.0100.X per interruzione di 'durata media' maggiore di 5 ore ed inferiore o uguale a 5 ore e 10 minuti  alla voce EC.SA.D.2131.D</t>
  </si>
  <si>
    <t>EC.SA.D.2131.D5A</t>
  </si>
  <si>
    <t>EC.MG.C.0100.A per lavoro notturno da eseguirsi senza necessità di interruzioni della circolazione ferroviaria o con interruzioni di "durata media" maggiore o uguale a 4 ore e 30 minuti alla voce EC.SA.D.2131.D</t>
  </si>
  <si>
    <t>EC.SA.D.2131.E2S</t>
  </si>
  <si>
    <t>EC.MG.A.0100.X per interruzione di 'durata media' maggiore di 5 ore ed inferiore o uguale a 5 ore e 10 minuti  alla voce EC.SA.D.2131.E</t>
  </si>
  <si>
    <t>EC.SA.D.2131.E5A</t>
  </si>
  <si>
    <t>EC.MG.C.0100.A per lavoro notturno da eseguirsi senza necessità di interruzioni della circolazione ferroviaria o con interruzioni di "durata media" maggiore o uguale a 4 ore e 30 minuti alla voce EC.SA.D.2131.E</t>
  </si>
  <si>
    <t>EC.SA.D.2131.F</t>
  </si>
  <si>
    <t>Formazione di tutta l'attrezzatura per il sostegno delle condutture di contatto su palo serie LSU portante. Con palo tipo LSU16c.</t>
  </si>
  <si>
    <t>EC.SA.D.2131.F2S</t>
  </si>
  <si>
    <t>EC.MG.A.0100.X per interruzione di 'durata media' maggiore di 5 ore ed inferiore o uguale a 5 ore e 10 minuti  alla voce EC.SA.D.2131.F</t>
  </si>
  <si>
    <t>EC.SA.D.2131.F5A</t>
  </si>
  <si>
    <t>EC.MG.C.0100.A per lavoro notturno da eseguirsi senza necessità di interruzioni della circolazione ferroviaria o con interruzioni di "durata media" maggiore o uguale a 4 ore e 30 minuti alla voce EC.SA.D.2131.F</t>
  </si>
  <si>
    <t>EC.SA.D.2131.G2S</t>
  </si>
  <si>
    <t>EC.MG.A.0100.X per interruzione di 'durata media' maggiore di 5 ore ed inferiore o uguale a 5 ore e 10 minuti  alla voce EC.SA.D.2131.G</t>
  </si>
  <si>
    <t>EC.SA.D.2131.G5A</t>
  </si>
  <si>
    <t>EC.MG.C.0100.A per lavoro notturno da eseguirsi senza necessità di interruzioni della circolazione ferroviaria o con interruzioni di "durata media" maggiore o uguale a 4 ore e 30 minuti alla voce EC.SA.D.2131.G</t>
  </si>
  <si>
    <t>EC.SA.D.2131.H2S</t>
  </si>
  <si>
    <t>EC.MG.A.0100.X per interruzione di 'durata media' maggiore di 5 ore ed inferiore o uguale a 5 ore e 10 minuti  alla voce EC.SA.D.2131.H</t>
  </si>
  <si>
    <t>EC.SA.D.2131.H5A</t>
  </si>
  <si>
    <t>EC.MG.C.0100.A per lavoro notturno da eseguirsi senza necessità di interruzioni della circolazione ferroviaria o con interruzioni di "durata media" maggiore o uguale a 4 ore e 30 minuti alla voce EC.SA.D.2131.H</t>
  </si>
  <si>
    <t>EC.SA.D.2131.I</t>
  </si>
  <si>
    <t>Formazione di tutta l'attrezzatura per il sostegno delle condutture di contatto su palo serie LSU portante. Con palo tipo LSU18c.</t>
  </si>
  <si>
    <t>EC.SA.D.2131.I2S</t>
  </si>
  <si>
    <t>EC.MG.A.0100.X per interruzione di 'durata media' maggiore di 5 ore ed inferiore o uguale a 5 ore e 10 minuti  alla voce EC.SA.D.2131.I</t>
  </si>
  <si>
    <t>EC.SA.D.2131.I5A</t>
  </si>
  <si>
    <t>EC.MG.C.0100.A per lavoro notturno da eseguirsi senza necessità di interruzioni della circolazione ferroviaria o con interruzioni di "durata media" maggiore o uguale a 4 ore e 30 minuti alla voce EC.SA.D.2131.I</t>
  </si>
  <si>
    <t>EC.SA.D.2131.K</t>
  </si>
  <si>
    <t>Formazione di tutta l'attrezzatura per il sostegno delle condutture di contatto su palo serie LSU portante. Con palo tipo LSU20b.</t>
  </si>
  <si>
    <t>EC.SA.D.2131.K2S</t>
  </si>
  <si>
    <t>EC.MG.A.0100.X per interruzione di 'durata media' maggiore di 5 ore ed inferiore o uguale a 5 ore e 10 minuti  alla voce EC.SA.D.2131.K</t>
  </si>
  <si>
    <t>EC.SA.D.2131.K5A</t>
  </si>
  <si>
    <t>EC.MG.C.0100.A per lavoro notturno da eseguirsi senza necessità di interruzioni della circolazione ferroviaria o con interruzioni di "durata media" maggiore o uguale a 4 ore e 30 minuti alla voce EC.SA.D.2131.K</t>
  </si>
  <si>
    <t>EC.SA.D.2131.L2S</t>
  </si>
  <si>
    <t>EC.MG.A.0100.X per interruzione di 'durata media' maggiore di 5 ore ed inferiore o uguale a 5 ore e 10 minuti  alla voce EC.SA.D.2131.L</t>
  </si>
  <si>
    <t>EC.SA.D.2131.L5A</t>
  </si>
  <si>
    <t>EC.MG.C.0100.A per lavoro notturno da eseguirsi senza necessità di interruzioni della circolazione ferroviaria o con interruzioni di "durata media" maggiore o uguale a 4 ore e 30 minuti alla voce EC.SA.D.2131.L</t>
  </si>
  <si>
    <t>EC.SA.D.2131.N2S</t>
  </si>
  <si>
    <t>EC.MG.A.0100.X per interruzione di 'durata media' maggiore di 5 ore ed inferiore o uguale a 5 ore e 10 minuti  alla voce EC.SA.D.2131.N</t>
  </si>
  <si>
    <t>EC.SA.D.2131.N5A</t>
  </si>
  <si>
    <t>EC.MG.C.0100.A per lavoro notturno da eseguirsi senza necessità di interruzioni della circolazione ferroviaria o con interruzioni di "durata media" maggiore o uguale a 4 ore e 30 minuti alla voce EC.SA.D.2131.N</t>
  </si>
  <si>
    <t>EC.SA.D.2131.O</t>
  </si>
  <si>
    <t>Formazione di tutta l'attrezzatura per il sostegno delle condutture di contatto su palo serie LSU portante. Con palo tipo LSU22c.</t>
  </si>
  <si>
    <t>EC.SA.D.2131.O2S</t>
  </si>
  <si>
    <t>EC.MG.A.0100.X per interruzione di 'durata media' maggiore di 5 ore ed inferiore o uguale a 5 ore e 10 minuti  alla voce EC.SA.D.2131.O</t>
  </si>
  <si>
    <t>EC.SA.D.2131.O5A</t>
  </si>
  <si>
    <t>EC.MG.C.0100.A per lavoro notturno da eseguirsi senza necessità di interruzioni della circolazione ferroviaria o con interruzioni di "durata media" maggiore o uguale a 4 ore e 30 minuti alla voce EC.SA.D.2131.O</t>
  </si>
  <si>
    <t>EC.SA.D.2131.Q2S</t>
  </si>
  <si>
    <t>EC.MG.A.0100.X per interruzione di 'durata media' maggiore di 5 ore ed inferiore o uguale a 5 ore e 10 minuti  alla voce EC.SA.D.2131.Q</t>
  </si>
  <si>
    <t>EC.SA.D.2131.Q5A</t>
  </si>
  <si>
    <t>EC.MG.C.0100.A per lavoro notturno da eseguirsi senza necessità di interruzioni della circolazione ferroviaria o con interruzioni di "durata media" maggiore o uguale a 4 ore e 30 minuti alla voce EC.SA.D.2131.Q</t>
  </si>
  <si>
    <t>EC.SA.D.5 29.E2S</t>
  </si>
  <si>
    <t>EC.MG.A.0100.X per interruzione di 'durata media' maggiore di 5 ore ed inferiore o uguale a 5 ore e 10 minuti  alla voce EC.SA.D.5 29.E</t>
  </si>
  <si>
    <t>EC.SA.D.5 29.E5A</t>
  </si>
  <si>
    <t>EC.MG.C.0100.A per lavoro notturno da eseguirsi senza necessità di interruzioni della circolazione ferroviaria o con interruzioni di "durata media" maggiore o uguale a 4 ore e 30 minuti alla voce EC.SA.D.5 29.E</t>
  </si>
  <si>
    <t>EC.SA.D.5 29.F2S</t>
  </si>
  <si>
    <t>EC.MG.A.0100.X per interruzione di 'durata media' maggiore di 5 ore ed inferiore o uguale a 5 ore e 10 minuti  alla voce EC.SA.D.5 29.F</t>
  </si>
  <si>
    <t>EC.SA.D.5 29.F5A</t>
  </si>
  <si>
    <t>EC.MG.C.0100.A per lavoro notturno da eseguirsi senza necessità di interruzioni della circolazione ferroviaria o con interruzioni di "durata media" maggiore o uguale a 4 ore e 30 minuti alla voce EC.SA.D.5 29.F</t>
  </si>
  <si>
    <t>EC.SA.D.5 33.F</t>
  </si>
  <si>
    <t>Rimozione d'opera di portali (traverse incluse) a due binari senza taglio.</t>
  </si>
  <si>
    <t>EC.SA.D.5 33.F2S</t>
  </si>
  <si>
    <t>EC.MG.A.0100.X per interruzione di 'durata media' maggiore di 5 ore ed inferiore o uguale a 5 ore e 10 minuti  alla voce EC.SA.D.5 33.F</t>
  </si>
  <si>
    <t>EC.SA.D.5 33.F5A</t>
  </si>
  <si>
    <t>EC.MG.C.0100.A per lavoro notturno da eseguirsi senza necessità di interruzioni della circolazione ferroviaria o con interruzioni di "durata media" maggiore o uguale a 4 ore e 30 minuti alla voce EC.SA.D.5 33.F</t>
  </si>
  <si>
    <t>EC.SA.D.5 33.H</t>
  </si>
  <si>
    <t>Rimozione d'opera di portali (traverse incluse) a quattro binari senza taglio.</t>
  </si>
  <si>
    <t>EC.SA.D.5 33.H2S</t>
  </si>
  <si>
    <t>EC.MG.A.0100.X per interruzione di 'durata media' maggiore di 5 ore ed inferiore o uguale a 5 ore e 10 minuti  alla voce EC.SA.D.5 33.H</t>
  </si>
  <si>
    <t>EC.SA.D.5 33.H5A</t>
  </si>
  <si>
    <t>EC.MG.C.0100.A per lavoro notturno da eseguirsi senza necessità di interruzioni della circolazione ferroviaria o con interruzioni di "durata media" maggiore o uguale a 4 ore e 30 minuti alla voce EC.SA.D.5 33.H</t>
  </si>
  <si>
    <t>EC.TT.A.2 01.A2S</t>
  </si>
  <si>
    <t>EC.MG.A.0100.X per interruzione di 'durata media' maggiore di 5 ore ed inferiore o uguale a 5 ore e 10 minuti  alla voce EC.TT.A.2 01.A</t>
  </si>
  <si>
    <t>EC.TT.A.2 01.A5A</t>
  </si>
  <si>
    <t>EC.MG.C.0100.A per lavoro notturno da eseguirsi senza necessità di interruzioni della circolazione ferroviaria o con interruzioni di "durata media" maggiore o uguale a 4 ore e 30 minuti alla voce EC.TT.A.2 01.A</t>
  </si>
  <si>
    <t>EC.TT.A.5 05.A2S</t>
  </si>
  <si>
    <t>EC.MG.A.0100.X per interruzione di 'durata media' maggiore di 5 ore ed inferiore o uguale a 5 ore e 10 minuti  alla voce EC.TT.A.5 05.A</t>
  </si>
  <si>
    <t>EC.TT.A.5 05.A5A</t>
  </si>
  <si>
    <t>EC.MG.C.0100.A per lavoro notturno da eseguirsi senza necessità di interruzioni della circolazione ferroviaria o con interruzioni di "durata media" maggiore o uguale a 4 ore e 30 minuti alla voce EC.TT.A.5 05.A</t>
  </si>
  <si>
    <t>EC.VA.B.1 05.B</t>
  </si>
  <si>
    <t>Fornitura di bulloni, dadi e rosette in acciaio zincato a caldo.</t>
  </si>
  <si>
    <t>EC.VA.C.2100.A2S</t>
  </si>
  <si>
    <t>EC.MG.A.0100.X per interruzione di 'durata media' maggiore di 5 ore ed inferiore o uguale a 5 ore e 10 minuti  alla voce EC.VA.C.2100.A</t>
  </si>
  <si>
    <t>EC.VA.C.2100.A5A</t>
  </si>
  <si>
    <t>EC.MG.C.0100.A per lavoro notturno da eseguirsi senza necessità di interruzioni della circolazione ferroviaria o con interruzioni di "durata media" maggiore o uguale a 4 ore e 30 minuti alla voce EC.VA.C.2100.A</t>
  </si>
  <si>
    <t>EC.VA.C.2100.B2S</t>
  </si>
  <si>
    <t>EC.MG.A.0100.X per interruzione di 'durata media' maggiore di 5 ore ed inferiore o uguale a 5 ore e 10 minuti  alla voce EC.VA.C.2100.B</t>
  </si>
  <si>
    <t>EC.VA.C.2100.B5A</t>
  </si>
  <si>
    <t>EC.MG.C.0100.A per lavoro notturno da eseguirsi senza necessità di interruzioni della circolazione ferroviaria o con interruzioni di "durata media" maggiore o uguale a 4 ore e 30 minuti alla voce EC.VA.C.2100.B</t>
  </si>
  <si>
    <t>EC.VA.C.2107.A2S</t>
  </si>
  <si>
    <t>EC.MG.A.0100.X per interruzione di 'durata media' maggiore di 5 ore ed inferiore o uguale a 5 ore e 10 minuti  alla voce EC.VA.C.2107.A</t>
  </si>
  <si>
    <t>EC.VA.C.2107.A5A</t>
  </si>
  <si>
    <t>EC.MG.C.0100.A per lavoro notturno da eseguirsi senza necessità di interruzioni della circolazione ferroviaria o con interruzioni di "durata media" maggiore o uguale a 4 ore e 30 minuti alla voce EC.VA.C.2107.A</t>
  </si>
  <si>
    <t>EI.AC.A.1 01.C</t>
  </si>
  <si>
    <t>Interruttore scatolato serie normale 250 A, 35 KA</t>
  </si>
  <si>
    <t>EI.AC.A.1 01.D</t>
  </si>
  <si>
    <t>Interruttore scatolato serie normale 400 A, 35 KA</t>
  </si>
  <si>
    <t>EI.AC.A.1 01.E</t>
  </si>
  <si>
    <t>Interruttore scatolato serie normale 630 A, 35 KA</t>
  </si>
  <si>
    <t>Sovrapprezzo EI.AC.A.1 01.I per versione tetrapolare. Applicato alla voce EI.AC.A.1 01.A</t>
  </si>
  <si>
    <t>Sovrapprezzo EI.AC.A.1 01.I per versione tetrapolare. Applicato alla voce EI.AC.A.1 01.B</t>
  </si>
  <si>
    <t>EI.AC.A.1 01.IC</t>
  </si>
  <si>
    <t>Sovrapprezzo EI.AC.A.1 01.I per versione tetrapolare. Applicato alla voce EI.AC.A.1 01.C</t>
  </si>
  <si>
    <t>EI.AC.A.1 01.ID</t>
  </si>
  <si>
    <t>Sovrapprezzo EI.AC.A.1 01.I per versione tetrapolare. Applicato alla voce EI.AC.A.1 01.D</t>
  </si>
  <si>
    <t>EI.AC.A.1 01.IE</t>
  </si>
  <si>
    <t>Sovrapprezzo EI.AC.A.1 01.I per versione tetrapolare. Applicato alla voce EI.AC.A.1 01.E</t>
  </si>
  <si>
    <t>EI.AC.A.1 01.LA</t>
  </si>
  <si>
    <t>sovrapprezzo EI.AC.A.1 01.L per esecuzione estraibile. Applicato alla voce EI.AC.A.1 01.A</t>
  </si>
  <si>
    <t>EI.AC.A.1 01.LB</t>
  </si>
  <si>
    <t>sovrapprezzo EI.AC.A.1 01.L per esecuzione estraibile. Applicato alla voce EI.AC.A.1 01.B</t>
  </si>
  <si>
    <t>EI.AC.A.1 01.LC</t>
  </si>
  <si>
    <t>sovrapprezzo EI.AC.A.1 01.L per esecuzione estraibile. Applicato alla voce EI.AC.A.1 01.C</t>
  </si>
  <si>
    <t>EI.AC.A.1 01.LD</t>
  </si>
  <si>
    <t>sovrapprezzo EI.AC.A.1 01.L per esecuzione estraibile. Applicato alla voce EI.AC.A.1 01.D</t>
  </si>
  <si>
    <t>EI.AC.A.1 01.LE</t>
  </si>
  <si>
    <t>sovrapprezzo EI.AC.A.1 01.L per esecuzione estraibile. Applicato alla voce EI.AC.A.1 01.E</t>
  </si>
  <si>
    <t>EI.AC.A.1 01.MA</t>
  </si>
  <si>
    <t>Sovrapprezzo EI.AC.A.1 01.M per esecuzione sezionabile, applicato alla voce EI.AC.A.1 01.A</t>
  </si>
  <si>
    <t>EI.AC.A.1 01.MB</t>
  </si>
  <si>
    <t>Sovrapprezzo EI.AC.A.1 01.M per esecuzione sezionabile, applicato alla voce EI.AC.A.1 01.B</t>
  </si>
  <si>
    <t>EI.AC.A.1 01.O</t>
  </si>
  <si>
    <t>Sovrapprezzo per applicazione relè differenziale da oltre 250 A a 630 A</t>
  </si>
  <si>
    <t>EI.AC.A.1 07.B</t>
  </si>
  <si>
    <t>Sezionatore tripolare con portata da 125 A</t>
  </si>
  <si>
    <t>sovrapprezzo EI.AC.A.1 07.G per la versione tetrapolare. Applicato alla voce EI.AC.A.1 07.A</t>
  </si>
  <si>
    <t>EI.AC.A.1 07.GB</t>
  </si>
  <si>
    <t>sovrapprezzo EI.AC.A.1 07.G per la versione tetrapolare. Applicato alla voce EI.AC.A.1 07.B</t>
  </si>
  <si>
    <t>sovrapprezzo EI.AC.A.1 07.G per la versione tetrapolare. Applicato alla voce EI.AC.A.1 07.C</t>
  </si>
  <si>
    <t>sovrapprezzo EI.AC.A.1 07.G per la versione tetrapolare. Applicato alla voce EI.AC.A.1 07.D</t>
  </si>
  <si>
    <t>EI.AC.A.1100.B</t>
  </si>
  <si>
    <t>Fornitura di comando a motore per interruttori automatici magnetotermici scatolati da 250A</t>
  </si>
  <si>
    <t>EI.AC.A.1100.E</t>
  </si>
  <si>
    <t>Fornitura di comando a motore  per interruttori automatici magnetotermici scatolati da 400A a 630A</t>
  </si>
  <si>
    <t>EI.AC.A.2 08.G</t>
  </si>
  <si>
    <t>Posa in opera di interruttori scatolati 4 poli da oltre 250 a 800 A</t>
  </si>
  <si>
    <t>EI.AC.C.1 02.B</t>
  </si>
  <si>
    <t>Contattore con portata da oltre 16 fino a 32 A</t>
  </si>
  <si>
    <t>EI.AC.C.1 02.D</t>
  </si>
  <si>
    <t>Contattore con portata da oltre 50 fino a 100 A</t>
  </si>
  <si>
    <t>EI.AC.D.1 03.A</t>
  </si>
  <si>
    <t>Differenziale per correnti unidirezionali bipolare 0,03 A, con portata fino a 32 A</t>
  </si>
  <si>
    <t>EI.AC.D.1 03.C</t>
  </si>
  <si>
    <t>Differenziale per correnti unidirezionali bipolare, 0,3 A, portata fino a 32 A</t>
  </si>
  <si>
    <t>EI.AC.D.1 03.E</t>
  </si>
  <si>
    <t>Differenziale per correnti unidirezionali tetrapolare, 0,03 A, con portata fino a 32 A</t>
  </si>
  <si>
    <t>EI.AC.D.1 03.G</t>
  </si>
  <si>
    <t>Differenziale per correnti unidirezionali tetrapolare 0,3 A, con portata fino a 32 A</t>
  </si>
  <si>
    <t>EI.AC.D.1 04.B</t>
  </si>
  <si>
    <t>Differenziale puro bipolare, 25 A, soglia di intervento 0,03-0,3 A.</t>
  </si>
  <si>
    <t>EI.AC.D.1 04.C</t>
  </si>
  <si>
    <t>Differenziale puro bipolare 40 A, soglia di intervento 0,03-0,3 A.</t>
  </si>
  <si>
    <t>EI.AC.D.1 04.G</t>
  </si>
  <si>
    <t>Differenziale puro quadripolare, 40 A, soglia di intervento 0,03 A</t>
  </si>
  <si>
    <t>EI.AC.D.1 04.H</t>
  </si>
  <si>
    <t>Differenziale puro quadripolare, 63 A, soglia di intervento 0,03 A</t>
  </si>
  <si>
    <t>EI.AC.D.1 04.L</t>
  </si>
  <si>
    <t>Differenziale puro quadripolare, 40 A, soglia di intervento 0,3-0,5 A</t>
  </si>
  <si>
    <t>EI.AC.D.1 04.M</t>
  </si>
  <si>
    <t>Differenziale puro quadripolare, 63 A, soglia di intervento 0,3-0,5 A</t>
  </si>
  <si>
    <t>EI.AC.I.1 02.C</t>
  </si>
  <si>
    <t>Interruttore modulare tripolare con portata fino a 32 A</t>
  </si>
  <si>
    <t>EI.AC.I.1 02.E</t>
  </si>
  <si>
    <t>Interruttore modulare tetrapolare fino a 32 A</t>
  </si>
  <si>
    <t>EI.AC.I.1 02.F</t>
  </si>
  <si>
    <t>Interruttore modulare tetrapolare con portata da 32 a 63 A</t>
  </si>
  <si>
    <t>EI.AC.I.1100.A</t>
  </si>
  <si>
    <t>Fornitura di comando a motore per interruttori automatici serie modulare fino a 63 A per installazione su guida DIN.</t>
  </si>
  <si>
    <t>EI.AC.I.2 09.A</t>
  </si>
  <si>
    <t>Posa in opera di commutatori o contattori della portata sino a 50 A bipolari.</t>
  </si>
  <si>
    <t>EI.AC.I.2 09.C</t>
  </si>
  <si>
    <t>Posa in opera di commutatori o contattori della portata sino a 50 A tetrapolari</t>
  </si>
  <si>
    <t>EI.AC.I.2 20.B</t>
  </si>
  <si>
    <t>Posa in opera di sezionatori tripolari su pannelli ovvero su strutture metalliche.</t>
  </si>
  <si>
    <t>EI.AC.I.2101.A</t>
  </si>
  <si>
    <t>Posa in opera su guida DIN di comando a motore per interruttori automatici serie modulare.</t>
  </si>
  <si>
    <t>EI.AC.M.1100.A</t>
  </si>
  <si>
    <t>Fornitura interruttore unipolare (1 modulo), anche illuminabile (esclusa lampadina)</t>
  </si>
  <si>
    <t>EI.AC.M.1100.D</t>
  </si>
  <si>
    <t>Fornitura deviatore (1 modulo), anche illuminabile (esclusa lampadina)</t>
  </si>
  <si>
    <t>EI.AC.M.1100.J</t>
  </si>
  <si>
    <t>Fornitura commutatore unipolare (1 modulo) a 3 posizioni con OFF centrale o a doppio tasto con posizioni 1-0-2</t>
  </si>
  <si>
    <t>EI.AC.M.1100.L</t>
  </si>
  <si>
    <t>Fornitura relè unipolare monostabile (1 modulo) con alimentazione a 230V e contatto in uscita 10A</t>
  </si>
  <si>
    <t>EI.AC.M.1101.E</t>
  </si>
  <si>
    <t>Fornitura presa bipolare con terra (2P+T) bivalente 10/16A, tipo P30/P17 (2 moduli) ad alveoli schermati e con terra centrale e laterale</t>
  </si>
  <si>
    <t>EI.AC.M.1102.E</t>
  </si>
  <si>
    <t>Fornitura falso polo (1 modulo)</t>
  </si>
  <si>
    <t>EI.AC.M.1113.B</t>
  </si>
  <si>
    <t>Fornitura elettroserratura per apertura portoni o cancelli</t>
  </si>
  <si>
    <t>EI.AC.M.2104.A</t>
  </si>
  <si>
    <t>Posa in opera di falso polo o passacavo (a qualsiasi numero di moduli)</t>
  </si>
  <si>
    <t>EI.AC.M.2104.B</t>
  </si>
  <si>
    <t>Posa in opera di interruttore, derivatore, invertitore, pulsante, presa di corrente, commutatore, relè, dimmer, suoneria, ronzatore, ecc.</t>
  </si>
  <si>
    <t>EI.AC.M.2114.B</t>
  </si>
  <si>
    <t>Posa elettroserratura per apertura portoni o cancelli</t>
  </si>
  <si>
    <t>EI.AC.P.1106.A</t>
  </si>
  <si>
    <t>Fornitura di presa interbloccata da parete bipolare con terra (2P+T) da 16A, tensioni di 100-130V, 200-250V o 380-480V, IP44</t>
  </si>
  <si>
    <t>EI.AC.P.1106.C</t>
  </si>
  <si>
    <t>Fornitura di presa interbloccata da parete tripolare con terra (3P+T) da 16A, tensioni di 100-130V, 200-250V o 380-480V, IP44</t>
  </si>
  <si>
    <t>EI.AC.P.1108.H</t>
  </si>
  <si>
    <t>Fornitura di presa interbloccata con fusibili da parete tripolare con neutro e terra (3P+N+T) da 32A, tensioni di 100-130V,200-250Vo380-480V</t>
  </si>
  <si>
    <t>EI.AC.P.2101.A</t>
  </si>
  <si>
    <t>Posa in opera di prese con interruttore di blocco, compreso e compensato il montaggio dei fusibili, per qualsiasi portata, per montaggio su pannelli di qualsiasi genere, su tasselli o su strutture di qualsiasi tipo. Per ogni presa</t>
  </si>
  <si>
    <t>EI.AI.A.2101.C</t>
  </si>
  <si>
    <t>Posa apparecchio illuminante con 4 punti di sospensione (2 per lato) oltre 3 metri dal p.d.c.</t>
  </si>
  <si>
    <t>EI.AI.A.2106.A</t>
  </si>
  <si>
    <t>Posa apparecchio illuminante posto a parete o bandiera fino a 3 metri dal p.d.c.</t>
  </si>
  <si>
    <t>EI.AI.A.2106.B</t>
  </si>
  <si>
    <t>Posa faretto posto a parete o bandiera fino a 3 metri dal p.d.c.</t>
  </si>
  <si>
    <t>EI.AI.A.2107.A</t>
  </si>
  <si>
    <t>Posa apparecchio illuminante posto a parete o bandiera oltre 3 metri dal p.d.c.</t>
  </si>
  <si>
    <t>EI.AI.A.2115.A</t>
  </si>
  <si>
    <t>Posa apparecchio illuminante con 1 staffa su struttura metallica oltre 3 metri dal p.d.c.</t>
  </si>
  <si>
    <t>EI.AI.A.2116.B</t>
  </si>
  <si>
    <t>Posa apparecchio illuminante adatto al montaggio diretto su palo</t>
  </si>
  <si>
    <t>EI.AI.A.2117.A</t>
  </si>
  <si>
    <t>Posa apparecchio illuminante su torre faro a corona mobile</t>
  </si>
  <si>
    <t>EI.AI.X.1103.C</t>
  </si>
  <si>
    <t>F. appar. illum. stradale LED per aree esterne della potenza 101÷150 W</t>
  </si>
  <si>
    <t>EI.AI.X.1105.B</t>
  </si>
  <si>
    <t>F. appar. illum. proiettore LED per aree esterne della potenza 51÷100 W</t>
  </si>
  <si>
    <t>EI.AI.X.1107.B</t>
  </si>
  <si>
    <t>F. appar. illum. lineare proiettore LED per facciate esterne FV della potenza 51÷100 W</t>
  </si>
  <si>
    <t>EI.AI.X.1109.A</t>
  </si>
  <si>
    <t>F. appar. illum. segnapasso LED per aree interne FV della potenza 0÷30 W</t>
  </si>
  <si>
    <t>EI.AI.X.1113.A</t>
  </si>
  <si>
    <t>F. appar. illum. a faretto LED per aree interne FV della potenza 0÷15 W</t>
  </si>
  <si>
    <t>EI.AI.X.1116.A</t>
  </si>
  <si>
    <t>F. appar. illum. lineare LED per servizi igienici FV della potenza 0÷35 W</t>
  </si>
  <si>
    <t>EI.AL.B.3 01.F</t>
  </si>
  <si>
    <t>Fornitura e posa in opera di batteria di rifasamento automatico della potenza di 100 KVAR</t>
  </si>
  <si>
    <t>EI.AL.T.2100.A</t>
  </si>
  <si>
    <t>Posa in opera di trasformatore trifase MT/bt o MT/MT oltre 100 KVA e fino a 160 KVA su basamento esistente</t>
  </si>
  <si>
    <t>EI.AL.T.2100.B</t>
  </si>
  <si>
    <t>Posa in opera di trasformatore trifase MT/bt o MT/MT oltre 160 KVA e fino a 800 KVA</t>
  </si>
  <si>
    <t>EI.AL.T.2100.G</t>
  </si>
  <si>
    <t>Posa in opera di trasformatore trifase MT/bt o MT/MT oltre 1250 KVA e fino a 2000 KVA</t>
  </si>
  <si>
    <t>EI.AV.C.1101.A</t>
  </si>
  <si>
    <t>Fornitura di cassetta di derivazione stagna IP55 di dimensioni 100x100x50 mm</t>
  </si>
  <si>
    <t>EI.AV.C.1103.A</t>
  </si>
  <si>
    <t>Fornitura di cassetta di derivazione stagna IP56 di dimensioni 100x100x50 mm</t>
  </si>
  <si>
    <t>EI.AV.C.1107.C</t>
  </si>
  <si>
    <t>Fornitura contenitore stagno IP40 per frutti comp. da 3 moduli</t>
  </si>
  <si>
    <t>EI.AV.C.1111.B</t>
  </si>
  <si>
    <t>Fornitura di calotta stagna 3 frutti</t>
  </si>
  <si>
    <t>EI.AV.C.2106.B</t>
  </si>
  <si>
    <t>Posa di cassetta di derivazione con montaggio su strutture metalliche</t>
  </si>
  <si>
    <t>EI.AV.C.2110.C</t>
  </si>
  <si>
    <t>Posa di scatola stagna con fissaggio a muro mediante viti o stop</t>
  </si>
  <si>
    <t>EI.AV.C.2112.A</t>
  </si>
  <si>
    <t>Posa calotta o placca stagna portanti frutti su una stessa fila.</t>
  </si>
  <si>
    <t>EI.AV.M.1 03.G</t>
  </si>
  <si>
    <t>Morsetti capicorda per corrente di 350 A, sezione 160 mm², diametro 16,1 mm</t>
  </si>
  <si>
    <t>EI.AV.M.1 07.D</t>
  </si>
  <si>
    <t>Morsetti volanti a cappuccio diametro 8 mm</t>
  </si>
  <si>
    <t>EI.AV.M.1 11.B</t>
  </si>
  <si>
    <t>Morsetti componibili su guida per conduttori di 4 mm²</t>
  </si>
  <si>
    <t>EI.AV.M.1 11.E</t>
  </si>
  <si>
    <t>Morsetti componibili su guida per conduttori di 16 mm²</t>
  </si>
  <si>
    <t>EI.AV.M.1 11.F</t>
  </si>
  <si>
    <t>Morsetti componibili su guida per conduttori di 25 mm²</t>
  </si>
  <si>
    <t>EI.AV.M.1 11.G</t>
  </si>
  <si>
    <t>Morsetti componibili su guida per conduttori di 35 mm²</t>
  </si>
  <si>
    <t>EI.AV.M.1 11.H</t>
  </si>
  <si>
    <t>Morsetti componibili su guida per conduttori di 50 mm²</t>
  </si>
  <si>
    <t>EI.AV.M.1 12.A</t>
  </si>
  <si>
    <t>Fornitura di Accessori ai morsetti di cui alla voce EI.AV.M.1 11. Separatore</t>
  </si>
  <si>
    <t>EI.AV.M.1 12.B</t>
  </si>
  <si>
    <t>Fornitura di Accessori ai morsetti di cui alla voce EI.AV.M.1 11. Terminale con viti</t>
  </si>
  <si>
    <t>EI.AV.M.1 12.D</t>
  </si>
  <si>
    <t>Fornitura di Accessori ai morsetti di cui alla voce EI.AV.M.1 11. Profilato DIN</t>
  </si>
  <si>
    <t>EI.AV.M.1 14.A</t>
  </si>
  <si>
    <t>EI.AV.M.2 20.A</t>
  </si>
  <si>
    <t>Posa in opera di morsetti volanti</t>
  </si>
  <si>
    <t>EI.AV.M.2 22.A</t>
  </si>
  <si>
    <t>Posa in opera di lista, rosetta, piastra o morsettiera combinata.</t>
  </si>
  <si>
    <t>EI.AV.M.2 24.D</t>
  </si>
  <si>
    <t>Posa in opera di capicorda a compressione meccanica della sezione oltre 63 mm²</t>
  </si>
  <si>
    <t>EI.CA.P.1 01.A</t>
  </si>
  <si>
    <t>Fornitura di Canaletta in PVC delle dimensioni sino a 25x20 mm.</t>
  </si>
  <si>
    <t>EI.CA.P.1 01.M</t>
  </si>
  <si>
    <t>Fornitura di Canaletta in PVC dimensioni sino a 120x60 mm.</t>
  </si>
  <si>
    <t>EI.CA.P.2 03.A</t>
  </si>
  <si>
    <t>posa in opera di canalette in materiale termoplastico della sezione sino a 40 cm²</t>
  </si>
  <si>
    <t>EI.CA.P.2 03.B</t>
  </si>
  <si>
    <t>Posa in opera di canaletta in materiale termoplastico della sezione da oltre 40 sino a 160 cm²</t>
  </si>
  <si>
    <t>EI.CV.G.3 02.B</t>
  </si>
  <si>
    <t>Fornitura e posa in opera di terminali termorestringenti per cavi di sezione dei conduttori da oltre 50 a 150 mm²</t>
  </si>
  <si>
    <t>EI.CV.P.2 01.AG</t>
  </si>
  <si>
    <t>Sovrapprezzo EI.GA.A.0100.A per lavori da eseguire in galleria applicato alla voce EI.CV.P.2 01.A</t>
  </si>
  <si>
    <t>EI.CV.P.2 05.B</t>
  </si>
  <si>
    <t>Posa cavo sospeso a fune con mensole collocate a distanza di 3 metri l'una dall'altra.</t>
  </si>
  <si>
    <t>EI.CV.P.2 05.BG</t>
  </si>
  <si>
    <t>Sovrapprezzo EI.GA.A.0100.A per lavori da eseguire in galleria applicato alla voce EI.CV.P.2 05.B</t>
  </si>
  <si>
    <t>EI.CV.P.2 06.A</t>
  </si>
  <si>
    <t>Posa cavo a vista fissato con gaffette chiodate</t>
  </si>
  <si>
    <t>EI.CV.P.2 06.AG</t>
  </si>
  <si>
    <t>Sovrapprezzo EI.GA.A.0100.A per lavori da eseguire in galleria applicato alla voce  EI.CV.P.2 06.A</t>
  </si>
  <si>
    <t>EI.IM.C.3 09.A</t>
  </si>
  <si>
    <t>Impianto di serratura elettrica per cancello o portone (per impianto completo)</t>
  </si>
  <si>
    <t>EI.IM.E.2101.B</t>
  </si>
  <si>
    <t>Posa in opera di torrefaro a corona mobile da 25 m f.t.</t>
  </si>
  <si>
    <t>EI.IM.I.3 07.A</t>
  </si>
  <si>
    <t>Passerella portacavi in acciaio zincato della larghezza sino a 105 mm posta ad una altezza dal piano di calpestio sino a 2,50 m</t>
  </si>
  <si>
    <t>EI.IM.I.3 07.B</t>
  </si>
  <si>
    <t>passerella portacavi in acciaio zincato della larghezza da 150 a 200 mm, posta ad altezza dal piano di calpestio sino a 2,5 m</t>
  </si>
  <si>
    <t>EI.IM.I.3 07.E</t>
  </si>
  <si>
    <t>sovrapprezzo per posa passerella ad altezza superiore a 2,5 m dal piano di calpestio</t>
  </si>
  <si>
    <t>EI.IM.I.3 08.B</t>
  </si>
  <si>
    <t>Canaletta in vetroresina larghezza 200 mm</t>
  </si>
  <si>
    <t>EI.IM.I.3 08.C</t>
  </si>
  <si>
    <t>Canaletta in vetroresina larghezza 300 mm.</t>
  </si>
  <si>
    <t>EI.IM.I.3 08.G</t>
  </si>
  <si>
    <t>curva orizzontale da 200 mm per canaletta in vetroresina</t>
  </si>
  <si>
    <t>EI.IM.I.3 08.H</t>
  </si>
  <si>
    <t>curva orizzontale da 300 mm per canaletta in vetroresina</t>
  </si>
  <si>
    <t>EI.IM.I.3 09.I</t>
  </si>
  <si>
    <t>mensola o staffa da 200 mm per canalette in vetroresina</t>
  </si>
  <si>
    <t>EI.IM.I.3 09.L</t>
  </si>
  <si>
    <t>mensola o staffa da 300 mm per canalette in vetroresina</t>
  </si>
  <si>
    <t>EI.LV.P.2 01.B</t>
  </si>
  <si>
    <t>Posa in opera di pali mediante infissione. Per pali di peso singolo superiore a 300 kg e sino a 600 kg</t>
  </si>
  <si>
    <t>EI.QE.A.1 01.B</t>
  </si>
  <si>
    <t>presa UNEL 2x10/16 A con terra laterale e centrale grado di sicurezza 2.1.</t>
  </si>
  <si>
    <t>EI.QE.A.1 01.E</t>
  </si>
  <si>
    <t>trasformatore per campanelli 220/12-24 V 50 Hz 25 VA in conformità alle Norme CEI 14-6</t>
  </si>
  <si>
    <t>EI.QE.A.1 01.N</t>
  </si>
  <si>
    <t>relè passo passo bipolare 16 A tensione di comando bobina 220 V</t>
  </si>
  <si>
    <t>EI.QE.A.1 02.E</t>
  </si>
  <si>
    <t>voltmetro per corrente continua fondo scala 100-300 V</t>
  </si>
  <si>
    <t>EI.QE.A.1 02.N</t>
  </si>
  <si>
    <t>derivatore di corrente continua (schunt) da 50 a 100 A</t>
  </si>
  <si>
    <t>EI.QE.B.1 01.A</t>
  </si>
  <si>
    <t>Quadro elettrico da parete o incasso in lamiera di acciaio verniciata della profondità da 12 a 28 cm con portella e cristallo di sicurezza.</t>
  </si>
  <si>
    <t>EI.QE.C.3 06.A</t>
  </si>
  <si>
    <t>Sezionatore di terra</t>
  </si>
  <si>
    <t>EI.QE.C.3 12.A</t>
  </si>
  <si>
    <t>Bobina di sgancio</t>
  </si>
  <si>
    <t>EI.QE.M.3102.B</t>
  </si>
  <si>
    <t>Unità (III.11.2.2) ARRIVO o PARTENZA con interruttore in SF6 da 630 A con 67N</t>
  </si>
  <si>
    <t>EI.QE.M.3103.A</t>
  </si>
  <si>
    <t>Unità ARRIVO o PARTENZA con interruttore di manovra sezionatore in SF6 da 630A</t>
  </si>
  <si>
    <t>EI.QE.M.3106.A</t>
  </si>
  <si>
    <t>Unità protezione trasformatore di potenza con interruttore in SF6 da 630 A</t>
  </si>
  <si>
    <t>EI.QE.M.3107.A</t>
  </si>
  <si>
    <t>Unità misure con sezionatore in SF6 da 630 A</t>
  </si>
  <si>
    <t>EI.QE.M.3108.A</t>
  </si>
  <si>
    <t>Unità risalita sbarre omnibus</t>
  </si>
  <si>
    <t>EI.QE.M.3109.A</t>
  </si>
  <si>
    <t>Unità contenimento trasformatore di potenza</t>
  </si>
  <si>
    <t>EI.TU.G.1100.H</t>
  </si>
  <si>
    <t>Guaina spiralata del diametro di 25 mm</t>
  </si>
  <si>
    <t>EI.TU.G.1100.J</t>
  </si>
  <si>
    <t>Guaina spiralata del diametro di 32 mm</t>
  </si>
  <si>
    <t>EI.TU.G.1100.N</t>
  </si>
  <si>
    <t>Guaina spiralata del diametro di 60 mm</t>
  </si>
  <si>
    <t>EI.TU.G.2100.B</t>
  </si>
  <si>
    <t>Posa guaina fissata in PVC o metallica di diametro superiore a 21 mm e fino a 37 mm</t>
  </si>
  <si>
    <t>Articolo EI.TU.I.2 01.G: riduzione per ogni tubo in più sovrapposto in più entro lo stesso scavo, applicata alla voce EI.TU.I.2 01.D</t>
  </si>
  <si>
    <t>EI.TU.I.2 01.E2</t>
  </si>
  <si>
    <t>Articolo EI.MG.A.0100.B: maggiorazione per lavoro notturno da eseguirsi senza necessità di interruzioni della circolazione ferroviaria o con interruzioni di "durata media" maggiore o uguale a 4 ore e 30 minuti, applicata alla voce EI.TU.I.2 01.E</t>
  </si>
  <si>
    <t>EI.TU.I.2 01.EF2</t>
  </si>
  <si>
    <t>Articolo EI.MG.A.0100.B: maggiorazione per lavoro notturno da eseguirsi senza necessità di interruzioni della circolazione ferroviaria o con interruzioni di "durata media" maggiore o uguale a 4 ore e 30 minuti, applicata alla voce EI.TU.I.2 01.EF</t>
  </si>
  <si>
    <t>EI.TU.I.2 01.EG2</t>
  </si>
  <si>
    <t>Articolo EI.MG.A.0100.B: maggiorazione per lavoro notturno da eseguirsi senza necessità di interruzioni della circolazione ferroviaria o con interruzioni di "durata media" maggiore o uguale a 4 ore e 30 minuti, applicata alla voce EI.TU.I.2 01.EG</t>
  </si>
  <si>
    <t>EI.TU.M.1 01.B</t>
  </si>
  <si>
    <t>Tubi in acciaio del diametro esterno da oltre 22 mm sino a 34 mm (1 Gas)</t>
  </si>
  <si>
    <t>EI.TU.M.1 01.C</t>
  </si>
  <si>
    <t>Tubi in acciaio del diametro esterno oltre 35 mm sino a 48,6 mm (1-1/2 Gas)</t>
  </si>
  <si>
    <t>EI.TU.M.1 02.C</t>
  </si>
  <si>
    <t>Tubi in acciaio smaltato del diametro esterno da oltre 22 sino a 32 mm</t>
  </si>
  <si>
    <t>EI.TU.M.1 02.D</t>
  </si>
  <si>
    <t>Tubi in acciaio smaltato del diametro esterno oltre 32 sino a 50 mm</t>
  </si>
  <si>
    <t>EI.TU.M.2 03.B</t>
  </si>
  <si>
    <t>Posa in opera a vista di tubi in acciaio del diametro da oltre 25 sino a 50 mm</t>
  </si>
  <si>
    <t>EI.TU.P.1100.D</t>
  </si>
  <si>
    <t>Tubo flessibile del diametro di 32 mm</t>
  </si>
  <si>
    <t>EI.TU.P.1100.F</t>
  </si>
  <si>
    <t>Fornitura di Tubo spiralato flessibile autoestinguente in PVC serie pesante tipo KF15 con caratteristiche di autoestinguenza e resistenza allo schiacciamento. Tubo flessibile del diametro di 50 mm</t>
  </si>
  <si>
    <t>ES.AM.B.2 03.A</t>
  </si>
  <si>
    <t>Posa in opera di isolatori portasbarre.</t>
  </si>
  <si>
    <t>ES.AM.B.2 04.D</t>
  </si>
  <si>
    <t>Montaggio e posa in opera di condutture elettriche: coppia di sbarre in piatto di rame da mm 100x6</t>
  </si>
  <si>
    <t>ES.AM.B.2 04.H</t>
  </si>
  <si>
    <t>Montaggio e posa in opera di condutture elettriche: sbarra collettrice di terra in piatto di rame da mm 50x4.</t>
  </si>
  <si>
    <t>ES.AM.B.2 06.B</t>
  </si>
  <si>
    <t>Formazione e posa in opera di discese tra alimentatori e sezionatori formata da due conduttori avvicinati e morsettati</t>
  </si>
  <si>
    <t>ES.AM.B.3 08.A</t>
  </si>
  <si>
    <t>Fornitura e posa in opera di portasbarre verticali a tirante in bronzo delta nichelato per quattro sbarre da mm 100x6</t>
  </si>
  <si>
    <t>ES.BT.A.3 05.C</t>
  </si>
  <si>
    <t>Fornitura e posa in opera di complesso di presa stagna e relativa spina 2P+T da 16 A 150 V c.c., grado di protezione IP 65, con interruttore</t>
  </si>
  <si>
    <t>ES.BT.A.3 06.A</t>
  </si>
  <si>
    <t>Fornitura e posa in opera di resistenza anticondensa fino a 100 W alla tensione di 220 V completa di relativo termostato di inserzione</t>
  </si>
  <si>
    <t>ES.BT.A.3 07.A</t>
  </si>
  <si>
    <t>Fornitura e posa in opera con fissaggio a parete o su strutture metalliche, di cassetta di sicurezza in lamiera verniciata a fuoco completa</t>
  </si>
  <si>
    <t>ES.BT.A.3 08.B</t>
  </si>
  <si>
    <t>Fornitura e posa in opera su carpenteria metallica già predisposta, di segnalatore da quadro completo di lampada a 160 V con gemma rossa o v</t>
  </si>
  <si>
    <t>ES.BT.A.3 08.C</t>
  </si>
  <si>
    <t>Fornitura e posa in opera su carpenteria metallica già predisposta, di pulsante da quadro con due contatti NA della portata di 2 A alla tens</t>
  </si>
  <si>
    <t>ES.BT.A.3 08.E</t>
  </si>
  <si>
    <t>Fornitura e posa in opera su carpenteria metallica già predisposta, di finecorsa compatto completo di testina con due contatti NA della port</t>
  </si>
  <si>
    <t>ES.CM.A.1 02.A</t>
  </si>
  <si>
    <t>Fornitura di carpenteria metallica in tubo e/o profilati, zincata a caldo</t>
  </si>
  <si>
    <t>ES.CM.A.2 04.A</t>
  </si>
  <si>
    <t>Montaggio di sostegni in tubo e/o profilati ad elementi saldati ed imbullonati</t>
  </si>
  <si>
    <t>ES.CM.A.3 07.B</t>
  </si>
  <si>
    <t>Fornitura e posa in opera a dima di tirafondi ad espansione da mm 18 a mm 22 di diametro</t>
  </si>
  <si>
    <t>ES.CM.A.3 10.C</t>
  </si>
  <si>
    <t>Fornitura e posa in opera di carpenteria metallica fissata ad elementi metallici con saldatura o bulloneria</t>
  </si>
  <si>
    <t>ES.CM.A.3 10.D</t>
  </si>
  <si>
    <t>Fornitura e posa in opera di carpenteria metallica: sovrapprezzo per carpenteria zincata a caldo.</t>
  </si>
  <si>
    <t>ES.CP.A.3 03.G</t>
  </si>
  <si>
    <t>Fornitura e posa in opera di tubi per la protezione di cavi per ogni tubo del diametro esterno di mm 160 posto a cm 60 di profondità</t>
  </si>
  <si>
    <t>ES.CP.A.3 03.H</t>
  </si>
  <si>
    <t>Fornitura e posa in opera di tubi per la protezione di cavi per ogni tubo del diametro esterno di mm 160 posto a cm 100 di profondità</t>
  </si>
  <si>
    <t>ES.CP.A.3 03.I</t>
  </si>
  <si>
    <t>Fornitura e posa in opera di tubi per la protezione di cavi: sovrapprezzo alle precedenti sottovoci per formazione di bauletto</t>
  </si>
  <si>
    <t>ES.CP.A.3 04.C</t>
  </si>
  <si>
    <t>Fornitura e posa in opera di tubi in materiale termoplastico: del diametro esterno di mm 100 posto a cm 60 di profondità</t>
  </si>
  <si>
    <t>ES.CP.A.3 04.G</t>
  </si>
  <si>
    <t>Fornitura e posa in opera di tubi in materiale termoplastico: del diametro esterno di mm 160 posto a cm 60 di profondità</t>
  </si>
  <si>
    <t>ES.CP.A.3 04.H</t>
  </si>
  <si>
    <t>Fornitura e posa in opera di tubi in materiale termoplastico: del diametro esterno di mm 160 posto a cm 100 di profondità</t>
  </si>
  <si>
    <t>ES.CP.A.3 04.I</t>
  </si>
  <si>
    <t>Fornitura e posa in opera di tubi in materiale termoplastico: sovrapprezzo alle precedenti sottovoci per formazione di bauletto</t>
  </si>
  <si>
    <t>ES.CP.A.3 04.LC</t>
  </si>
  <si>
    <t>Sovrapprezzo ES.CP.A.3 04.L per ogni tubo in più oltre il primo, affiancato o sovrapposto, entro il medesimo scavo; Applicato alla voce ES.CP.A.3 04.C</t>
  </si>
  <si>
    <t>ES.CP.A.3 04.LG</t>
  </si>
  <si>
    <t>Sovrapprezzo ES.CP.A.3 04.L per ogni tubo in più oltre il primo, affiancato o sovrapposto, entro il medesimo scavo; Applicato alla voce ES.CP.A.3 04.G</t>
  </si>
  <si>
    <t>ES.CP.A.3 04.LH</t>
  </si>
  <si>
    <t>Sovrapprezzo ES.CP.A.3 04.L per ogni tubo in più oltre il primo, affiancato o sovrapposto, entro il medesimo scavo; Applicato alla voce ES.CP.A.3 04.H</t>
  </si>
  <si>
    <t>ES.CP.B.3 01.A</t>
  </si>
  <si>
    <t>Fornitura e posa in opera di pozzetto prefabbricato delle dimensioni interne di cm 30x30x30</t>
  </si>
  <si>
    <t>ES.CP.B.3 01.B</t>
  </si>
  <si>
    <t>Fornitura e posa in opera di pozzetto prefabbricato delle dimensioni interne di cm 40x40x40</t>
  </si>
  <si>
    <t>ES.CP.B.3 01.D</t>
  </si>
  <si>
    <t>Fornitura e posa in opera di pozzetto prefabbricato delle dimensioni interne di cm 60x60x60</t>
  </si>
  <si>
    <t>ES.CP.B.3 02.D</t>
  </si>
  <si>
    <t>Fornitura e posa in opera di sovralzi o prolunghe di pozzetti delle dimensioni interne di cm 60x60x25</t>
  </si>
  <si>
    <t>ES.CP.B.3 03.A</t>
  </si>
  <si>
    <t>Costruzione di pozzetti rompitratta e/o smistamento cavi in opera su platea in c.c.</t>
  </si>
  <si>
    <t>ES.CV.B.2 01.A</t>
  </si>
  <si>
    <t>Allacciamento di cavo in b.t. unipolare della sezione fino a mm² 6</t>
  </si>
  <si>
    <t>ES.CV.B.2 01.B</t>
  </si>
  <si>
    <t>Allacciamento di cavo in b.t. unipolare della sezione da mm² 10 a mm² 16</t>
  </si>
  <si>
    <t>ES.CV.B.2 01.C</t>
  </si>
  <si>
    <t>Allacciamento di cavo in b.t. unipolare della sezione da mm² 35 a mm² 50</t>
  </si>
  <si>
    <t>ES.CV.B.2 01.D</t>
  </si>
  <si>
    <t>Allacciamento di cavo in b.t. unipolare della sezione da mm² 70 a mm² 120</t>
  </si>
  <si>
    <t>ES.CV.B.2 01.E</t>
  </si>
  <si>
    <t>Allacciamento di cavo in b.t. bipolare della sezione fino a mm² 6</t>
  </si>
  <si>
    <t>ES.CV.B.2 01.F</t>
  </si>
  <si>
    <t>Allacciamento di cavo in b.t. tripolare della sezione fino a mm² 6</t>
  </si>
  <si>
    <t>ES.CV.B.2 01.G</t>
  </si>
  <si>
    <t>Allacciamento di cavo in b.t. tetrapolare della sezione fino a mm² 6</t>
  </si>
  <si>
    <t>ES.CV.B.2 01.H</t>
  </si>
  <si>
    <t>Allacciamento di cavo in b.t. multipolare da 12x1 mm²</t>
  </si>
  <si>
    <t>ES.CV.B.2 03.A</t>
  </si>
  <si>
    <t>Collegamento con conduttore flessibile di rame della sezione fino a mm² 6 e della lunghezza fino a m 3</t>
  </si>
  <si>
    <t>ES.CV.B.2 04.A</t>
  </si>
  <si>
    <t>Attestamento ed allacciamento di cavo da 3x120 mm² per negativo di SSE</t>
  </si>
  <si>
    <t>ES.CV.C.3 01.C</t>
  </si>
  <si>
    <t>Formazione di terminale da esterno per cavo della sezione da oltre mm² 300 e fino a mm² 630</t>
  </si>
  <si>
    <t>ES.CV.C.3 01.DC</t>
  </si>
  <si>
    <t>Riduzione ES.CV.C.3 01.D per terminale da interno applicato alla voce ES.CV.C.3 01.C</t>
  </si>
  <si>
    <t>ES.IE.B.1113.D</t>
  </si>
  <si>
    <t>Fornitura a pie d'opera sistema RV costituito da rilevatore e di relativo ricevitore, con 150 metri di cavo in F. O. completo di co nnett…</t>
  </si>
  <si>
    <t>ES.IE.B.1114.A</t>
  </si>
  <si>
    <t>Fornitura a piè d'opera di Alimentatore stabilizzato 110/132 Vcc</t>
  </si>
  <si>
    <t>ES.IE.B.1114.B</t>
  </si>
  <si>
    <t>Maggiorazione alla voce ES.IE.B.1114.A per modulo GAL aggiuntivo</t>
  </si>
  <si>
    <t>ES.IE.B.1114.C</t>
  </si>
  <si>
    <t>Maggiorazione alla voce ES.IE.B.1114.A per modulo GCB aggiuntivo</t>
  </si>
  <si>
    <t>ES.IE.B.2 11.A</t>
  </si>
  <si>
    <t>Montaggio e posa in opera di sezionatore a corna</t>
  </si>
  <si>
    <t>ES.IE.B.2 12.A</t>
  </si>
  <si>
    <t>Montaggio in opera di apparecchiature elettriche varie</t>
  </si>
  <si>
    <t>ES.IE.B.2 13.C</t>
  </si>
  <si>
    <t>Montaggio in opera di trasduttore di misura voltmetrico e/o amperometrico</t>
  </si>
  <si>
    <t>ES.IE.B.3 16.A</t>
  </si>
  <si>
    <t>Fornitura e posa in opera di sezionatore bipolare in cassa stagna da 250 A - 250 V.</t>
  </si>
  <si>
    <t>ES.IV.B.3 01.A</t>
  </si>
  <si>
    <t>Fornitura e posa in opera di targhe di identificazione apparecchiature delle dimensioni di mm 300x300</t>
  </si>
  <si>
    <t>ES.IV.B.3 01.C</t>
  </si>
  <si>
    <t>Fornitura e posa in opera di targhe di intensificazione apparecchiature delle dimensioni di mm 200x200</t>
  </si>
  <si>
    <t>ES.IV.B.3 02.A</t>
  </si>
  <si>
    <t>Fornitura e posa in opera di targhe monitorie normalizzate</t>
  </si>
  <si>
    <t>ES.QM.B.2 03.A</t>
  </si>
  <si>
    <t>Posa in opera di relè di max corrente, ausiliario, cronometrico o di teleruttore</t>
  </si>
  <si>
    <t>ES.QM.B.3 17.A</t>
  </si>
  <si>
    <t>Fornitura e posa di interruttore magnetotermico per tensione di esercizio fino a 220 V c.c. bipolare fino a 32 A di portata</t>
  </si>
  <si>
    <t>ES.QM.B.3 17.B</t>
  </si>
  <si>
    <t>Fornitura e posa di interruttore magnetotermico per tensione fino a 220 V c.c. : sovrapprezzo per fornitura di coppia di contatti ausiliari</t>
  </si>
  <si>
    <t>ES.QM.B.3 18.C</t>
  </si>
  <si>
    <t>Fornitura e posa di manipolatore mignon da quadro con mostrina tonda per sezionatori con apertura a diseccitazione.</t>
  </si>
  <si>
    <t>ES.QM.B.3 23.A</t>
  </si>
  <si>
    <t>Fornitura e posa di pulsante luminoso bistabile da quadro</t>
  </si>
  <si>
    <t>ES.QM.B.3 29.A</t>
  </si>
  <si>
    <t>Fornitura e posa di amperometro da quadro scala 50 - 0 - 150 A c.c.</t>
  </si>
  <si>
    <t>ES.QM.B.3 33.A</t>
  </si>
  <si>
    <t>Fornitura e posa di contattore bipolare per corrente nominale di 20 A alla tensione di 250 V c.c.</t>
  </si>
  <si>
    <t>ES.QM.C.2 01.A</t>
  </si>
  <si>
    <t>Ponti di collegamento eseguiti con conduttori della sezione fino a mm² 6</t>
  </si>
  <si>
    <t>ES.QM.C.2 02.A</t>
  </si>
  <si>
    <t>Collegamenti eseguiti con conduttori della sezione fino a mm² 6</t>
  </si>
  <si>
    <t>ES.QM.C.2 02.B</t>
  </si>
  <si>
    <t>Collegamenti eseguiti con conduttori della sezione da mm² 10 a 16.</t>
  </si>
  <si>
    <t>ES.QM.C.2 04.C</t>
  </si>
  <si>
    <t>Allacciamenti vari con conduttori della sezione da mm² 25 a 50</t>
  </si>
  <si>
    <t>ES.QM.D.3 02.A</t>
  </si>
  <si>
    <t>Fornitura e posa in opera di targhette di identificazione delle dimensioni di circa mm 10x40</t>
  </si>
  <si>
    <t>ES.QM.D.3 02.D</t>
  </si>
  <si>
    <t>Fornitura e posa in opera di targhette di identificazione delle dimensioni di circa mm 30x160</t>
  </si>
  <si>
    <t>ES.TE.B.2 01.F</t>
  </si>
  <si>
    <t>Posa in opera di corda nuda di rame interrata della sezione di mm² 120 alla profondità di cm 100</t>
  </si>
  <si>
    <t>ES.TE.C.3 02.B</t>
  </si>
  <si>
    <t>Fornitura e posa in opera di morsetti a compressione per corda da mm² 125/125</t>
  </si>
  <si>
    <t>ES.VC.A.2 08.A</t>
  </si>
  <si>
    <t>Formazione di maglia di terra di protezione</t>
  </si>
  <si>
    <t>ES.VC.A.2 08.C</t>
  </si>
  <si>
    <t>Formazione di maglia di terra: deduzione per ogni m² 100 di superficie in meno</t>
  </si>
  <si>
    <t>ES.VC.A.2 17.A</t>
  </si>
  <si>
    <t>Formazione del circuito negativo di ritorno per SSE con gruppi al Si fino a 3600 kW</t>
  </si>
  <si>
    <t>ES.VC.A.2 19.A</t>
  </si>
  <si>
    <t>Realizzazione del complesso per estrazione dell'aria dal fabbricato</t>
  </si>
  <si>
    <t>ES.VC.A.2 20.A</t>
  </si>
  <si>
    <t>Esecuzione di circuito per l'apertura di emergenza per SSE con un gruppo di conversione</t>
  </si>
  <si>
    <t>ES.VC.A.2 22.T</t>
  </si>
  <si>
    <t>Montaggio e cablaggio su quadro di manovra di circuitazioni per elettroaspiratori</t>
  </si>
  <si>
    <t>ES.VC.A.2 22.V</t>
  </si>
  <si>
    <t>Montaggio e cablaggio su quadro di manovra di circuiti di emergenza e distribuzioni S.A. in c.a. e c.c.</t>
  </si>
  <si>
    <t>ES.VC.A.2 23.A</t>
  </si>
  <si>
    <t>Esecuzione di collegamento a terra di infissi e strutture metalliche</t>
  </si>
  <si>
    <t>ES.VC.A.2 24.A</t>
  </si>
  <si>
    <t>Esecuzione di impianto luce, F.M. e citofonico interni al fabbricato di SSE</t>
  </si>
  <si>
    <t>ES.VC.A.2 24.B</t>
  </si>
  <si>
    <t>Esecuzione di impianto luce per esterno al fabbricato di SSE</t>
  </si>
  <si>
    <t>ES.VC.A.3100.A</t>
  </si>
  <si>
    <t>Fornitura e posa in opera di "Unità funzionale alimentatore" di tipo prefabbricato</t>
  </si>
  <si>
    <t>ES.VC.A.3101.A</t>
  </si>
  <si>
    <t>Fornitura e posa in opera di "Unità funzionale misure e negativi" di tipo prefabbricato</t>
  </si>
  <si>
    <t>ES.VC.A.3103.C</t>
  </si>
  <si>
    <t>Fornitura e posa in opera di ogni batteria di accumulatori  132Vcc -300Ah.</t>
  </si>
  <si>
    <t>ES.VC.A.3105.A</t>
  </si>
  <si>
    <t>Fornitura in opera del Sistema di Governo Computerizzato secondo le Specifiche Tecniche RFI in vigore comprensivo di UCA SCADA, Gateway di telecomando TE</t>
  </si>
  <si>
    <t>ES.VC.A.3106.A</t>
  </si>
  <si>
    <t>Fornitura in opera degli switch a livello di Unità Funzionale e apparecchiature necessarie per allacciamenti di rete.</t>
  </si>
  <si>
    <t>ES.VC.A.3108.A</t>
  </si>
  <si>
    <t>Fornitura in opera di UPC livello Unità Funzionale reparto AT/MT e 3kV cc. comprensiva di software di diagnostica, configurazione e messa in servizio. So</t>
  </si>
  <si>
    <t>ES.VC.A.5 33.A</t>
  </si>
  <si>
    <t>Rimozione d'opera di sezionatore a corna 3,4 kV</t>
  </si>
  <si>
    <t>ES.VC.A.5 49.A</t>
  </si>
  <si>
    <t>Rimozione di conduttori di rame</t>
  </si>
  <si>
    <t>FA.CS.B.3001.B</t>
  </si>
  <si>
    <t>Controsoffitto piano ispezionabile realizzato con pannelli metallici 600x600 mm non forati di colore bianco , posati su struttura - pannelli in alluminio preverniciato 5/10.</t>
  </si>
  <si>
    <t>FA.CS.B.3007.A</t>
  </si>
  <si>
    <t>Fornitura e posa in opera di controsoffitto metallico a pannelli di dimensione 500x1800, piegati con profilo scatolare, a superficie - Controsoffitto metallico</t>
  </si>
  <si>
    <t>FA.CS.C.3002.A</t>
  </si>
  <si>
    <t>Controsoffitto ispezionabile per interni realizzato con pannelli modulari in gesso alleggerito con superficie bucciata e verniciata - su struttura a vista.</t>
  </si>
  <si>
    <t>FA.CS.C.3006.B</t>
  </si>
  <si>
    <t>Controsoffitto piano sospeso a struttura doppia realizzato con lastre di gesso rivestito, fissate con viti autoperforanti di idonee - lastre spessore mm. 15.</t>
  </si>
  <si>
    <t>FA.CS.C.3006.C</t>
  </si>
  <si>
    <t>Controsoffitto piano sospeso a struttura doppia realizzato con lastre di gesso rivestito, fissate con viti autoperforanti di idonee - lastre spessore mm. 18.</t>
  </si>
  <si>
    <t>FA.CS.C.3009.B</t>
  </si>
  <si>
    <t>Controsoffitto sospeso a struttura doppia realizzato con lastre di gesso rivestito additivate con fibre atte a migliorarne la capacità - lastre spessore mm. 15.</t>
  </si>
  <si>
    <t>FA.CT.D.3001.P</t>
  </si>
  <si>
    <t>Canali di gronda, scossaline, converse fornite e montate in opera in rame spessore 6/10</t>
  </si>
  <si>
    <t>FA.CT.D.3006.S</t>
  </si>
  <si>
    <t>Tubi pluviali forniti e montati in opera ed ogni altro onere e magistero per dare l'opera finita a regola d'arte, in rame spessore 6/10</t>
  </si>
  <si>
    <t>FA.CT.D.3007.F</t>
  </si>
  <si>
    <t>Terminali diritti per pluviali e colonne di scarico, lunghezza 1,50 mt, forniti e montati in opera, in rame, diametro 100 mm</t>
  </si>
  <si>
    <t>FA.CT.D.3010.A</t>
  </si>
  <si>
    <t>Imbuti tipo Palermo o tipo Catania per tubi pluviali forniti e montati in opera compreso fissaggio ed ogni altro onere e magistero - in rame.</t>
  </si>
  <si>
    <t>FA.CT.D.3013.B</t>
  </si>
  <si>
    <t>Collari per tubi pluviali, forniti e montatI in opera compreso fissaggio al supporto - in rame diametro 12 cm.</t>
  </si>
  <si>
    <t>FA.CT.E.3 01.F</t>
  </si>
  <si>
    <t>Coibentazione di copert. o solai con cls alleggerito, con miscela di argilla espansa o perlite, compreso l'additivo fluidificante in quantità necessaria.</t>
  </si>
  <si>
    <t>FA.CT.I.3002.C</t>
  </si>
  <si>
    <t>Copertura con pannello termoisolante costituito da supporto esterno grecato ed interno dogato in acciaio zincato e preverniciato - spessore pannello 60 mm.</t>
  </si>
  <si>
    <t>FA.CT.I.3002.D</t>
  </si>
  <si>
    <t>Copertura con pannello termoisolante costituito da supporto esterno grecato ed interno dogato in acciaio zincato e preverniciato - spessore pannello 80 mm.</t>
  </si>
  <si>
    <t>FA.FC.A.3003.A</t>
  </si>
  <si>
    <t>Facciata continua strutturale con o senza ritegno meccanico, non si evidenziano all'esterno parti strutturali- Reticolo strutturale - Facciata continua strutturale, modulo cm. 90 x 320, facciata base.</t>
  </si>
  <si>
    <t>FA.FC.B.3005.A</t>
  </si>
  <si>
    <t>Facciata ventilata realizzata con pannelli in materiali composito, costituito da due lamiere in lega di alluminio ed uno strato interno - pannellatura spessore mm. 4 in colorazione standard a tinta unita;</t>
  </si>
  <si>
    <t>FA.IP.A.3005.A</t>
  </si>
  <si>
    <t>Fornitura e posa in opera di membrana prefabbricata bituminosa elastomerica con armatura in tessuto non tessuto di poliestere - flessibilità al freddo - 25 ° - spessore 4 mm.</t>
  </si>
  <si>
    <t>FA.IP.A.3006.C</t>
  </si>
  <si>
    <t>Fornitura e posa in opera di membrana prefabbricata bituminosa elastoplastomerica con armatura in tessuto non tessuto di - flessibilità al freddo - 15 ° - spessore 4 mm.</t>
  </si>
  <si>
    <t>FA.IP.E.3002.A</t>
  </si>
  <si>
    <t>Fornitura e posa in opera di malta cementizia bicomponente elastica per impermeabilizzazione di strutture sottoposte a spinta - spessore finale 2 mm.</t>
  </si>
  <si>
    <t>FA.IP.E.3002.B</t>
  </si>
  <si>
    <t>Fornitura e posa in opera di malta cementizia bicomponente elastica per impermeabilizzazione di strutture sottoposte a spinta - sovraprezzo per ogni mm in più di spessore.</t>
  </si>
  <si>
    <t>FA.IP.F.3001.A</t>
  </si>
  <si>
    <t>Fornitura e posa in opera di rete in fibra di vetro da 160 gr/mq da interporre tra il primo e il secondo strato di malta cementizia - rete in fibra di vetro 160 gr/mq.</t>
  </si>
  <si>
    <t>FA.IP.F.3002.B</t>
  </si>
  <si>
    <t>Fornitura e posa in opera di strato separatore-scorrimento costituito da geotessile non tessuto in poliestere da posare a secco con - poliestrere 300 gr/mq.</t>
  </si>
  <si>
    <t>FA.IP.F.3003.B</t>
  </si>
  <si>
    <t>Fornitura e posa in opera di strato separatore-scorrimento costituito da geotessile non tessuto in polipropilene da posare a secco - polipropilene 300 gr/mq.</t>
  </si>
  <si>
    <t>FA.IS.A.3002.A</t>
  </si>
  <si>
    <t>Fornitura e posa in opera di pannello in lana di vetro ad altissima densità trattato con resine termoindurenti nudo per isolamento - spessore 50 mm.</t>
  </si>
  <si>
    <t>FA.IS.A.3007.B</t>
  </si>
  <si>
    <t>Fornitura e posa in opera di pannello in lana di roccia rivestito su un lato da uno strato di bitume protetto con un film di - conduttività termica 0,038 W/mK - sovraprezzo per ogni centimetro in più di spessore.</t>
  </si>
  <si>
    <t>FA.IS.B.3008.A</t>
  </si>
  <si>
    <t>Fornitura e posa in opera di pannello in lana di roccia senza rivestimento per isolamento termico in intercapedine di pareti divisorie - conduttività termica 0,035 - spessore 30 mm.</t>
  </si>
  <si>
    <t>FA.IS.B.3008.B</t>
  </si>
  <si>
    <t>Fornitura e posa in opera di pannello in lana di roccia senza rivestimento per isolamento termico in intercapedine di pareti divisorie - conduttività termica 0,035 - sovraprezzo per ogni cm in più di spessore.</t>
  </si>
  <si>
    <t>FA.IS.C.1001.D</t>
  </si>
  <si>
    <t>Fornitura di profilo di partenza in alluminio con gocciolatoio, omologato ETA per sistema a cappotto, lunghezza 2,5 m. - profilo larghezza 100 mm.</t>
  </si>
  <si>
    <t>FA.IS.C.1002.C</t>
  </si>
  <si>
    <t>Fornitura di rondella copritassello per sistema di fissaggio ad incasso per sistemi a cappotto. - lana di roccia.</t>
  </si>
  <si>
    <t>FA.IS.C.1003.C</t>
  </si>
  <si>
    <t>Fornitura di profilo sottofinestra in alluminio per sistema a cappotto lunghezza 2,5 m. - spessori 90-100-120.</t>
  </si>
  <si>
    <t>FA.IS.C.1004.A</t>
  </si>
  <si>
    <t>Fornitura di accessori per sistema a cappotto. - angolare in PVC con rete in fibra di vetro per il rinforzo di spigoli vivi, bordi, angoli certificato ETA 80x120x2500 mm.</t>
  </si>
  <si>
    <t>FA.IS.C.3007.A</t>
  </si>
  <si>
    <t>Fornitura e posa in opera di sistema di protezione termica integrale a cappotto costituito da:- strato isolante costituito da pannelli - spessore pannello 50 mm e rivestimento murale acrilsilossanico.</t>
  </si>
  <si>
    <t>FA.IS.C.3007.B</t>
  </si>
  <si>
    <t>Fornitura e posa in opera di sistema di protezione termica integrale a cappotto costituito da:- strato isolante costituito da pannelli - sovrapprezzo per ogni cm in più di spessore.</t>
  </si>
  <si>
    <t>FA.IS.C.3013.A</t>
  </si>
  <si>
    <t>Fornitura e posa in opera di pannello in lana di roccia a media densità (50 kg/m3) rivestito su un lato con velo vetro nero per - spessore 40 mm.</t>
  </si>
  <si>
    <t>FA.IS.C.3013.B</t>
  </si>
  <si>
    <t>Fornitura e posa in opera di pannello in lana di roccia a media densità (50 kg/m3) rivestito su un lato con velo vetro nero per - sovraprezzo per ogni cm in più di spessore.</t>
  </si>
  <si>
    <t>FA.IT.A.3 04.E</t>
  </si>
  <si>
    <t>Intonaco civile per esterni, con malta cementizia, cemento classe 32,5 e sabbia, composta da 400 Kg di cemento per 1,00 m3 di sabbia normale</t>
  </si>
  <si>
    <t>FA.IT.E.3001.A</t>
  </si>
  <si>
    <t>Intonaco premiscelato di sottofondo, per uso in interni ed esterni a base cemento, calce idrata e inerte calcareo, marcato CE in - sottofondo di spessore non inferiore a 1,5.</t>
  </si>
  <si>
    <t>FA.IT.F.3001.A</t>
  </si>
  <si>
    <t>Intonaco premiscelato, ignifugo per uso in interni, a base di anidrene, perlite espansa e additivi specifici, dosati in rapporto costante, - sottofondo di spessore pari a 2 cm.</t>
  </si>
  <si>
    <t>FA.MU.A.3002.C</t>
  </si>
  <si>
    <t>Muratura con blocchi, in calcestruzzo di cemento normale vibrocompresso non idrofugato da intonaco di colore grigio, posti in - spessore 30 cm.</t>
  </si>
  <si>
    <t>FA.MU.A.3004.A</t>
  </si>
  <si>
    <t>Tramezzature con blocchi, in calcestruzzo di cemento normale vibrocompresso non idrofugato da intonaco di colore grigio, posti - spessore 8 cm.</t>
  </si>
  <si>
    <t>FA.MU.A.3004.B</t>
  </si>
  <si>
    <t>Tramezzature con blocchi, in calcestruzzo di cemento normale vibrocompresso non idrofugato da intonaco di colore grigio, posti - spessore 12 cm.</t>
  </si>
  <si>
    <t>FA.MU.A.3004.D</t>
  </si>
  <si>
    <t>Tramezzature con blocchi, in calcestruzzo di cemento normale vibrocompresso non idrofugato da intonaco di colore grigio, posti - spessore 20 cm.</t>
  </si>
  <si>
    <t>FA.MU.A.3010.A</t>
  </si>
  <si>
    <t>Muratura portante per zona sismica in elevazione con blocchi di laterizio porizzato a fori verticali, posti in opera con idonea malta - spessore 30 cm.</t>
  </si>
  <si>
    <t>FA.MU.A.3017.D</t>
  </si>
  <si>
    <t>Tramezzatura realizzata con blocchi di laterizio porizzato a fori verticali, posti in opera con idonea malta per muratura di classe - spessore 15 cm.</t>
  </si>
  <si>
    <t>FA.OM.C.2001.A</t>
  </si>
  <si>
    <t>Raschiatura e spazzolatura con spazzole metalliche per l'eliminazione grossolana della ruggine e delle scaglie di laminazione.</t>
  </si>
  <si>
    <t>FA.OM.C.3001.E</t>
  </si>
  <si>
    <t>Lavorazione e trattamenti protettivi delle nuove strutture in acciaio. - mano di fondo, a pennello, di antiruggine per leghe leggere o lamiere zicate.</t>
  </si>
  <si>
    <t>FA.OM.C.3001.F</t>
  </si>
  <si>
    <t>Lavorazione e trattamenti protettivi delle nuove strutture in acciaio. - mano intermedia, a pennello, a spruzzo o ad 'airless' di smalto per leghe leggere.</t>
  </si>
  <si>
    <t>FA.OM.C.3001.G</t>
  </si>
  <si>
    <t>Lavorazione e trattamenti protettivi delle nuove strutture in acciaio. - mano a finire, a spruzzo, o ad 'airless', di smalto minio oleofenolico di colore a scelta della Dirigenza.</t>
  </si>
  <si>
    <t>FA.OM.C.3001.I</t>
  </si>
  <si>
    <t>Lavorazione e trattamenti protettivi delle nuove strutture in acciaio. - Protezione di strutture di acciaio con vernice intumescente omologata dal Centro Studi ed Esperienze Antincendi del Ministero</t>
  </si>
  <si>
    <t>FA.OM.D.3101.B</t>
  </si>
  <si>
    <t>Fornitura e posa in opera di chiusino zincato da riempimento porta pavimentazione per copertura pozzetti realizzato in lamiera di - chiusino a riempimento 500x500 altezza tra 85 e 90 mm.</t>
  </si>
  <si>
    <t>FA.OM.D.3101.C</t>
  </si>
  <si>
    <t>Fornitura e posa in opera di chiusino zincato da riempimento porta pavimentazione per copertura pozzetti realizzato in lamiera di - chiusino a riempimento 600x600 altezza tra 85 e 90 mm.</t>
  </si>
  <si>
    <t>FA.OM.D.3103.D</t>
  </si>
  <si>
    <t>Fornitura e posa in opera di chiusino per pozzetti classe B125, posato su pozzetti o prolunghe, costruito secondo le norme UNI EN - chiusino in ghisa per pozzetto 60x60.</t>
  </si>
  <si>
    <t>FA.OM.D.3106.D</t>
  </si>
  <si>
    <t>Fornitura e posa in opera di chiusino per pozzetti classe C250, posato su pozzetti o prolunghe, costruito secondo le norme UNI EN - chiusino in ghisa per pozzetto 60x60.</t>
  </si>
  <si>
    <t>FA.OM.D.3109.C</t>
  </si>
  <si>
    <t>Fornitura e posa in opera di chiusino per pozzetti classe D400, posato su pozzetti o prolunghe, costruito secondo le norme UNI - chiusino in ghisa per pozzetto 60x60.</t>
  </si>
  <si>
    <t>FA.OM.D.3113.C</t>
  </si>
  <si>
    <t>Fornitura e posa in opera di caditoia per pozzetti classe C250, posato su pozzetti o prolunghe, costruito secondo le norme UNI EN - caditoia piana in ghisa dim esterne 500x500.</t>
  </si>
  <si>
    <t>FA.OM.D.3113.G</t>
  </si>
  <si>
    <t>Fornitura e posa in opera di caditoia per pozzetti classe C250, posato su pozzetti o prolunghe, costruito secondo le norme UNI EN - caditoia piana in ghisa dim esterne 800x800.</t>
  </si>
  <si>
    <t>FA.OM.D.3122.A</t>
  </si>
  <si>
    <t>Fornitura e posa in opera di pannello di recinzione in GRIGLIATO PRESSATO prodotto per pressatura di barre trasversali nella - piattino 25x2.</t>
  </si>
  <si>
    <t>FA.PN.A.3 13.A</t>
  </si>
  <si>
    <t>Fornitura e posa in opera di pannelli prefabbricati divisori o di tamponamento, dello spessore complessivo di 14-16 cm</t>
  </si>
  <si>
    <t>FA.PN.A.3100.A</t>
  </si>
  <si>
    <t>Fornitura e posa in opera di parete divisoria in cartongesso, con lastre da 13 mm per faccia</t>
  </si>
  <si>
    <t>FA.PN.A.3100.B</t>
  </si>
  <si>
    <t>Fornitura e posa in opera di parete divisoria in cartongesso, con due lastre da 13 mm per faccia</t>
  </si>
  <si>
    <t>FA.PN.B.3102.A</t>
  </si>
  <si>
    <t>Controparete cartongesso spessore 15 mm  euroclasse 1, REI  120</t>
  </si>
  <si>
    <t>FA.PN.D.1002.B</t>
  </si>
  <si>
    <t>Pannello composito costituito da n° 2 lamiere di alluminio spessore 0,5 mm e da nucleo in polietilene, spessore totale finito 4mm.</t>
  </si>
  <si>
    <t>FA.PV.A.3 04.A</t>
  </si>
  <si>
    <t>Pavimento a getto di tipo industriale dello spessore di 20 cm, costituito da calcestruzzo speciale, classe di esposizione XC1 e XC2, - Calcestruzzo per pavimentazioni industriali con fibre strutturali Rck 30.</t>
  </si>
  <si>
    <t>FA.PV.B.3 02.L</t>
  </si>
  <si>
    <t>Pavimento di piastrelle di conglomerato di cemento e graniglia antisdrucciolevole resistente all'usura e all'azione di olii ed acidi, con piastrelle 40x40 fino ad uno spessore di 3,5 cm.</t>
  </si>
  <si>
    <t>FA.PV.B.3103.C</t>
  </si>
  <si>
    <t>Fornitura e posa in opera di gradone di ceramica in gres porcellanato con costa toro, rigato con gocciolatoio delle dimensioni di cm 34 x cm 60, spessore cm 2</t>
  </si>
  <si>
    <t>FA.PV.B.3103.D</t>
  </si>
  <si>
    <t>Fornitura e posa in opera di piastrelle di ceramica in gres porcellanato delle dimensioni di cm 30 x cm 30 spessore cm 2</t>
  </si>
  <si>
    <t>FA.PV.G.3001.E</t>
  </si>
  <si>
    <t>Lastre dimensioni 30 cm x 60 cm spessore variabile da 3 a 6 cm poste in opera con adesivo ad alte prestazioni a presa ed idratazione rapida e deformabile</t>
  </si>
  <si>
    <t>FA.PV.H.3002.B</t>
  </si>
  <si>
    <t>Realizzati con tecnica del doppio strato con la parte superiore della lastra di circa 15 mm costituita da cemento ad alta resistenza.</t>
  </si>
  <si>
    <t>FA.PV.H.3006.A</t>
  </si>
  <si>
    <t>Fornitura e posa in opera di pavimento tecnico sopraelevato con struttura portante in acciaio galvanizzato, per altezza PPF fino a - pannello modulare struttura in solfato di calcio classe A1 - rifinitura superiore in gres fine porcellanato.</t>
  </si>
  <si>
    <t>FA.RV.A.3 01.C</t>
  </si>
  <si>
    <t>Rivestimento di pareti interne con piastrelle di gres di colore a tinte tenui (grigio, avorio, ecc.), spessore da 8 mm a 10  mm circa</t>
  </si>
  <si>
    <t>FA.RV.D.3 03.J</t>
  </si>
  <si>
    <t>Zoccolino battiscopa a pavimento in gres o in marmo in opera con malta cementizia, composta da 4 q.li di cemento per 1,00 m3 - Fornitura e posa in opera di zoccolino battiscopa dimensioni circa 7/10x60x1 cm</t>
  </si>
  <si>
    <t>FA.SE.H.3001.A</t>
  </si>
  <si>
    <t>Serramenti in profili estrusi di alluminio, potere fonoisolante (Rw) &gt;o = 35 dB e &lt; 40 dB, trasmittanza termica complessiva della chiusura trasparente e</t>
  </si>
  <si>
    <t>FA.SE.H.3002.E</t>
  </si>
  <si>
    <t>Serramento moblocco, potere fonoisolante (Rw) &gt; o = 40 dB, trasmittanza termica complessiva della chiusura trasparente e dell'infisso (Uw)&gt; 1,20 W/m2°K e</t>
  </si>
  <si>
    <t>FA.SE.H.3004.A</t>
  </si>
  <si>
    <t>Detrazione per serramento in alluminio o in acciaio a telaio fisso.</t>
  </si>
  <si>
    <t>FA.SE.H.3007.A</t>
  </si>
  <si>
    <t>Porta blindata costituita ad un'anta, luce netta 80 ÷ 90 x 210 cm, rivestimento tanganika.</t>
  </si>
  <si>
    <t>FA.SE.H.3007.E</t>
  </si>
  <si>
    <t>Porta blindata costituita ad un'anta, a due ante, luce netta 105 ÷ 130 x 210 cm, rivestimento tanganika.</t>
  </si>
  <si>
    <t>FA.SE.H.3009.D</t>
  </si>
  <si>
    <t>Controtelaio in lamiera zincata per porta singola scorrevole luce 900 x 2.000 ÷ 2.100 mm.</t>
  </si>
  <si>
    <t>FA.SE.I.3001.A</t>
  </si>
  <si>
    <t>Finestre e portefinestre costruiti con profili in alluminio/legno, potere fonoisolante (Rw) &gt; o = 35 dB e &lt; 40 dB, trasmittanza termica complessiva della</t>
  </si>
  <si>
    <t>FA.SE.M.3002.C</t>
  </si>
  <si>
    <t>Porta tagliafuoco a due battenti in misure standard. REI 120 L x H = 1600x2150.</t>
  </si>
  <si>
    <t>FA.SE.M.3004.A</t>
  </si>
  <si>
    <t>Porta tagliafuoco ad un battente in misure standard. REI 120 L x H = 800x2150.</t>
  </si>
  <si>
    <t>FA.SE.M.3007.A</t>
  </si>
  <si>
    <t>Porta tagliafuoco a due battenti con vetri, dimensione 1500 X 2000 mm, REI 60.</t>
  </si>
  <si>
    <t>FA.SE.N.3008.C</t>
  </si>
  <si>
    <t>Serranda acciaio zincato, spessore 12/10.</t>
  </si>
  <si>
    <t>FA.SE.N.3008.E</t>
  </si>
  <si>
    <t>Serranda acciaio zincato, profilo andulato antitempesta spessore 10/10.</t>
  </si>
  <si>
    <t>FA.SG.A.1001.H</t>
  </si>
  <si>
    <t>Struttura verniciata RAL 5002/3001 opaca Parte frontale costituita da cornice Larghezza 400 mm, altezza 400 mm, spessore 50 mm cod. F/ID-targa-rtLED/40 - Codice R 3.3.10.a2 cod. F/S-targa-rt LED/40 - Codice R 3.5.3.3.a2</t>
  </si>
  <si>
    <t>FA.SG.A.1002.E</t>
  </si>
  <si>
    <t>Telaio anteriore verniciato RAL 5002 opaco Pellicola bianca rifrangente classe 1 stampata digitalmente/intagliata Altezza 600 mm cod. F/D-fascia(mf)-vr/60-P - Codice R 3.2.2.e2</t>
  </si>
  <si>
    <t>FA.SG.A.1002.S</t>
  </si>
  <si>
    <t>Tipo A h 180 Telaio anteriore verniciato con vernice epossidica bianco RAL 9003 Pellicola bianca rifrangente classe 1 stampata digitalmente Larghezza 460 mm, altezza 180 mm cod. F/DV-targa-vr/P/18 - Codice R 3.5.1.4.a1</t>
  </si>
  <si>
    <t>FA.SG.A.1010.A</t>
  </si>
  <si>
    <t>Elemento monofacciale  Altezza 2000 mm, spessore 100 mm, fascia da 500 mm cod. F/D-portale(mf)-rtLED/200 - Codice R 3.2.4.a2 cod. F/ID-portale(mf)-rt LED /200 - Codice R 3.3.6.a2</t>
  </si>
  <si>
    <t>FA.SG.A.1010.B</t>
  </si>
  <si>
    <t>Elemento bifacciale Altezza 2000 mm, spessore 120 mm,  fascia da 500 mm cod. F/D-portale(bf)-rt LED/200 - Codice R 3.2.4.b2 cod. F/ID-portale(bf)-rt LED /200 - Codice R 3.3.6.b2</t>
  </si>
  <si>
    <t>FA.SG.A.1011.D</t>
  </si>
  <si>
    <t>Elemento bifacciale  Struttura verniciata RAL 5002/9003 Pellicola bianca rifrangente classe 1 stampata digitalmente/intagliata Altezza 2700 mm, fascia da 600 mm cod. F/D-portale(bf)-vr/270 - Codice R</t>
  </si>
  <si>
    <t>FA.SG.A.1012.C</t>
  </si>
  <si>
    <t>Altezza carattere (lettera maiuscola) da 500 mm cod. F/ID-nome(mf)-i/50-P - Codice R 3.3.3.c</t>
  </si>
  <si>
    <t>FA.SG.A.1014.E</t>
  </si>
  <si>
    <t>Struttura verniciata RAL 5002 opaca Pellicola intagliata Larghezza 400 mm, altezza 800 mm cod. F/ID-bandiera-vr/80 - Codice R 3.3.9.c2</t>
  </si>
  <si>
    <t>FA.SG.A.1017.D</t>
  </si>
  <si>
    <t>Scritte: altezza 100 mm cod. F/ID-s/100 - Codice R 3.3.13.d</t>
  </si>
  <si>
    <t>FA.SG.A.1017.G</t>
  </si>
  <si>
    <t>Pittogrammi e simboli: altezza 300 mm, lunghezza 450 mm.  cod. F/ID-p/300 - Codice R 3.3.13.g</t>
  </si>
  <si>
    <t>FA.SG.A.1025.A</t>
  </si>
  <si>
    <t>Tipo A a parete Larghezza 1550 mm, altezza 1600 mm, profondità: 90 mm L’area visiva utile deve essere: 1400 (L.) mm x 1100 (H.) cod. F/I-bacheca-140iLED/P-as - Codice R 3.4.2.a2</t>
  </si>
  <si>
    <t>FA.SG.A.2120.A</t>
  </si>
  <si>
    <t>Posa in opera di elemento, con altezza variabile, secondo l'Allegato 1-2 al "Sistema segnaletico 2013" e s.m.i. :R 3.2.1.a2, R 3.2.1.b2, R 3.2.1.c2, R 3.2</t>
  </si>
  <si>
    <t>FA.SG.A.2128.A</t>
  </si>
  <si>
    <t>Posa in opera di grafiche in vinile, di dimensioni variabili, secondo l'Allegato 1-2 al "Sistema segnaletico 2013" e s.m.i: R 3.2.11, R 3.3.13.a, R 3.3.13</t>
  </si>
  <si>
    <t>FA.SO.A.3007.B</t>
  </si>
  <si>
    <t>Solaio piano in laterizio e calcestruzzo confezionato con conglomerato cementizio della classe di resistenza Rck 35 N/mm2, - della luce da metri 4.00 fino a metri 5,00.</t>
  </si>
  <si>
    <t>FA.SO.C.3101.E</t>
  </si>
  <si>
    <t>Fornitura e posa in opera di solaio a lastre prefabbricate Predalle: H= 24 cm (4+16+4)  per  luci nette fino a 4,00</t>
  </si>
  <si>
    <t>FA.SO.C.3101.F</t>
  </si>
  <si>
    <t>Fornitura e posa in opera di solaio a lastre prefabbricate Predalle: H= 24 cm (4+16+4) per  luci nette da m 4,01 a m 5,00</t>
  </si>
  <si>
    <t>FA.SO.C.3101.I</t>
  </si>
  <si>
    <t>Fornitura e posa in opera di solaio a lastre prefabbricate Predalle: H= 26 cm (4+18+4) per  luci nette da m 4,01 a m 5,00</t>
  </si>
  <si>
    <t>FA.SO.C.3101.L</t>
  </si>
  <si>
    <t>Fornitura e posa in opera di solaio a lastre prefabbricate Predalle: H= 28 cm (4+20+4)  per  luci nette fino a 4,00</t>
  </si>
  <si>
    <t>FA.SO.C.3101.N</t>
  </si>
  <si>
    <t>Fornitura e posa in opera di solaio a lastre prefabbricate Predalle: H= 28 cm (4+20+4) per  luci nette da m 5,01 a m 6,00</t>
  </si>
  <si>
    <t>FA.SO.C.3101.O</t>
  </si>
  <si>
    <t>Fornitura e posa in opera di solaio a lastre prefabbricate Predalle: H= 28 cm (4+20+4) per  luci nette da m 6,01 a m 7,00</t>
  </si>
  <si>
    <t>FA.SO.C.3101.R</t>
  </si>
  <si>
    <t>Fornitura e posa in opera di solaio a lastre prefabbricate Predalle: H= 30 cm (4+22+4) per  luci nette da m 5,01 a m 6,00</t>
  </si>
  <si>
    <t>FA.TA.D.4 11.A</t>
  </si>
  <si>
    <t>Bocciardatura di lastre in pietra naturale</t>
  </si>
  <si>
    <t>FA.TA.F.1000.A</t>
  </si>
  <si>
    <t>FA.TV.A.3001.A</t>
  </si>
  <si>
    <t>Preparazione del fondo di superfici murarie interne con applicazione a pennello di isolante acrilico all'acqua.</t>
  </si>
  <si>
    <t>FA.TV.A.3004.A</t>
  </si>
  <si>
    <t>preparazione di superfici per successiva applicazione di pittura.</t>
  </si>
  <si>
    <t>FA.TV.A.3010.A</t>
  </si>
  <si>
    <t>Tinteggiatura con idropittura traspirante  tempera  in tinta unica chiara.</t>
  </si>
  <si>
    <t>FA.TV.A.3012.A</t>
  </si>
  <si>
    <t>Tinteggiatura con idropittura traspirante su intonaco civile, o rasatura a gesso, di pareti o soffitti interni, data a pennello o rullo in - bianca.</t>
  </si>
  <si>
    <t>FA.TV.A.3016.A</t>
  </si>
  <si>
    <t>Smalto murale acrilico idrodiluibile inodore pigmentato, a base di polimeri acrilici in dispersione acquosa e pigmenti coloranti, su - opaca tinta chiara.</t>
  </si>
  <si>
    <t>FA.TV.A.3017.B</t>
  </si>
  <si>
    <t>Tinteggiatura con idropittura acrilica al quarzo per esterni su intonaco civile esterno, data a pennello o rullo in due mani. Nel - pigmentata tinte chiare.</t>
  </si>
  <si>
    <t>FA.TV.A.3020.A</t>
  </si>
  <si>
    <t>Pittura con smalto murale all'acqua pigmentata in tinta unica chiara a base di polimeri acrilici in dispersione acquosa e pigmenti - finitura opaca.</t>
  </si>
  <si>
    <t>FA.TV.D.3 01.C</t>
  </si>
  <si>
    <t>Esecuzione in opera di strisce di colore bianco, nero, giallo o altro colore, in vernice speciale rifrangente, ad elevata resistenza all'usura, previa pulizia delle superfici da verniciare, compreso il materiale. per scritte, bande e zebrature.</t>
  </si>
  <si>
    <t>FA.VE.A.3009.B</t>
  </si>
  <si>
    <t>Vetrata termoisolante (stratificato basso emissivo - stratificato) costituita da una lastra di cristallo stratificato di sicurezza basso - tipo strat 33BE-18-strat 33.</t>
  </si>
  <si>
    <t>FA.VS.A.3100.B</t>
  </si>
  <si>
    <t>Realizzazione di vespaio aerato, con cassero in polipropilene, misure: 50x50 cm di base e altezza oltre i 16 cm e fino a 35 cm</t>
  </si>
  <si>
    <t>GC.IP.A.3001.A</t>
  </si>
  <si>
    <t>Fornitura e posa in opera di cordolo</t>
  </si>
  <si>
    <t>GC.IP.A.6 01.A</t>
  </si>
  <si>
    <t>MANTO IMPERMEABILE IN FOGLI IN PVC PLASTIFICATO DELLO SPESSORE DI MM 2,0</t>
  </si>
  <si>
    <t>GC.LF.B.3001.A</t>
  </si>
  <si>
    <t>Fornitura  e posa in opera di cartello indicatore della distanza dalle uscite in entrambe le direzioni. Il cartello, da apporre a parete del</t>
  </si>
  <si>
    <t>GC.LF.B.3001.C</t>
  </si>
  <si>
    <t>Fornitura e posa in opera di cartello indicatore dell'uscita di emergenza. Il cartello, da apporre a parete e delle dimensioni di 35x35 cm,</t>
  </si>
  <si>
    <t>GC.LF.B.3001.I</t>
  </si>
  <si>
    <t>Fornitura e posa in opera di cartello indicatore della presenza del pulsante di accensione dell'impianto di illuminazione di emergenza. Il c</t>
  </si>
  <si>
    <t>GC.LF.D.3 01.B</t>
  </si>
  <si>
    <t>LASTRONI IN CONGLOMERATO CEMENTIZIO DELLO SPESSORE DI CM 10</t>
  </si>
  <si>
    <t>GC.LF.E.3002.A</t>
  </si>
  <si>
    <t>Fornitura e posa in opera in galleria naturale o artificiale di qualsiasi lunghezza di mancorrente a parete costituito da un corrimano tubol</t>
  </si>
  <si>
    <t>GC.SC.A.5 02.D</t>
  </si>
  <si>
    <t>Scavo a foro cieco di gallerie artificiali tra paratie, comunque realizzate, al metro cubo.</t>
  </si>
  <si>
    <t>IP.AT.D.1001.A</t>
  </si>
  <si>
    <t>Fornitura di controllore di isolamento per corrente monofase 230 volts</t>
  </si>
  <si>
    <t>IP.DS.A.3001.A</t>
  </si>
  <si>
    <t>Fornitura, posa in opera e messa in servizio  di diffusore Array lineare di suono per installazione da interno con potenza fino a 40 w</t>
  </si>
  <si>
    <t>IP.DS.A.3003.B</t>
  </si>
  <si>
    <t>Fornitura, posa in opera e messa in servizio di Altoparlante circolare fino a 6W, per installazione in controsoffitto</t>
  </si>
  <si>
    <t>IP.DS.A.3004.A</t>
  </si>
  <si>
    <t>Fornitura, posa in opera e messa in servizio di Diffusore a tromba in ABS fino a 10W   ip maggiore uguale a  55</t>
  </si>
  <si>
    <t>IP.DS.A.3004.B</t>
  </si>
  <si>
    <t>Fornitura, posa in opera e messa in servizio di Diffusore a tromba in ABS fino a 20W  ip maggiore uguale a  55</t>
  </si>
  <si>
    <t>IP.DS.A.3005.B</t>
  </si>
  <si>
    <t>Fornitura, posa in opera e messa in servizio di proiettore di suono in alluminio bi-direzionale fino a 20W  ip maggiore uguale a  55</t>
  </si>
  <si>
    <t>IP.DS.B.3000.A</t>
  </si>
  <si>
    <t>Fornitura, posa in opera e messa in servizio di base microfonica.</t>
  </si>
  <si>
    <t>IP.DS.E.3001.A</t>
  </si>
  <si>
    <t>Fornitura, posa in opera e messa in servizio di centrale di diffusione sonora in rack 19" certificata EN 54-16 (esclusi dalla fornitura gli amplificatori</t>
  </si>
  <si>
    <t>IP.DS.E.3001.B</t>
  </si>
  <si>
    <t>Fornitura, posa in opera e messa in servizio di amplificatore da 600w per centrale di diffusione sonora da rack 19". Certificato EN 54-16</t>
  </si>
  <si>
    <t>IP.GC.A.3000.A</t>
  </si>
  <si>
    <t>Fornitura, posa in opera e messa in servizio di gruppo di continuità assoluta  da 10 kVA con autonomia a pieno carico fino a 5 minuti.</t>
  </si>
  <si>
    <t>IP.GC.A.3000.B</t>
  </si>
  <si>
    <t>Fornitura, posa in opera e messa in servizio di batterie per gruppo di continuità di cui la voce IP.CG.A.3000.A per autonomia 60 minuti</t>
  </si>
  <si>
    <t>IP.GC.A.3000.E</t>
  </si>
  <si>
    <t>Fornitura e posa in opera e Messa in servizio di gruppo di continuità assoluta  da 40 kVA con autonomia a pieno carico fino a 5 minuti</t>
  </si>
  <si>
    <t>IP.GC.A.3000.J</t>
  </si>
  <si>
    <t>Fornitura, Posa e Messa in Servizio di increm. di batterie per gruppo continuità della voce IP.CG.A.3000.I per garantire autonomia di 60 min</t>
  </si>
  <si>
    <t>IP.SW.A.2000.C</t>
  </si>
  <si>
    <t>Realizzazione Studio funzione e caratterizzazione del SW. Per ogni impianto Metropolitano di Classe C'</t>
  </si>
  <si>
    <t>IT.AI.A.1005.C</t>
  </si>
  <si>
    <t>Estintore carrellato a CO2, classi di incendio (BC) B4 C, kg 54</t>
  </si>
  <si>
    <t>IT.AI.A.3002.B</t>
  </si>
  <si>
    <t>Fornitura e posa in opera di estintore portatile a CO2 , classi di incendio (BC) 113B, kg 5</t>
  </si>
  <si>
    <t>IT.AI.D.3001.N</t>
  </si>
  <si>
    <t>Fornitura e posa di gruppo di attacco motopompa antincendio UNI10779 DN70 con attacco filettato GAS ISO 228 o flanciato PN16, del tipo orizzontale in  - attacco motopompa tipo flangiato - con 2 attacco DN 4 .</t>
  </si>
  <si>
    <t>IT.AI.E.3001.C</t>
  </si>
  <si>
    <t>Idrante soprassuolo a colonna per impianto antincendio (norma EN 14384) con scarico automatico di svuotamento antigelo, gomito al piede flangiato, com - -</t>
  </si>
  <si>
    <t>IT.AI.E.3002.D</t>
  </si>
  <si>
    <t>Idrante sottosuolo completo di valvola di intercettazione, chiave di manovra, scarico automatico di svuotamento antigelo, attacco UNI 45 o UNI 70, chi - - DIAMETRO NOMINALE DI ALLACCIO: DN 100 1 X UNI 70.</t>
  </si>
  <si>
    <t>IT.AI.E.3004.A</t>
  </si>
  <si>
    <t>Complesso idrante UNI 45 per uso esterno, con i materiali delle voci: - manichetta antincendio UNI 45 o UNI 70 in fibra sintetica o poliestere, con ri - C</t>
  </si>
  <si>
    <t>IT.AI.E.3005.A</t>
  </si>
  <si>
    <t>Complesso idrante UNI 45 per uso interno, con i materiali delle voci: - manichetta antincendio UNI 45 o UNI 70 in fibra sintetica o poliestere, con ri - C</t>
  </si>
  <si>
    <t>IT.AI.F.3001.E</t>
  </si>
  <si>
    <t>Fornitura e posa in opera di Sprinkler orizzontale DN 1/2" finitura bianco per impianti antincendio</t>
  </si>
  <si>
    <t>IT.AI.F.3003.D</t>
  </si>
  <si>
    <t>Fornitura e posa in opera di Gruppo di allarme a umido, installazione verticale marcato CE, completo di valvola di allarme ,valvola a farfalla , press - d. 8 .</t>
  </si>
  <si>
    <t>IT.AI.F.3006.A</t>
  </si>
  <si>
    <t>Fornitura e posa in opera di erogatore sprinkler, del tipo pendent o upright con bulbo in vetro, per temperature di intervento tra 57 °C e 182°C. - DN 1/2 , finitura ottone.</t>
  </si>
  <si>
    <t>IT.AI.F.3008.C</t>
  </si>
  <si>
    <t>Fornitura e posa in opera di valvola di allarme ad umido completa di trim di prova, scarico eallarme ad istallazione verticale . - DN 2 1/2.</t>
  </si>
  <si>
    <t>IT.AI.F.3011.A</t>
  </si>
  <si>
    <t>Fornitura e posa in opera di campana idraulica d'allarme. - Fornitura e posa in opera di campana idraulica d'allarme, completa di accessori.</t>
  </si>
  <si>
    <t>IT.IE.C.3002.A</t>
  </si>
  <si>
    <t>Fornitura e posa in operadi impianto elevatore tipo 2 - 3 - 4, ad azionamento elettrico MRL, vano panoramico, 2 fermate, con una porta ogni piano, cabina panoramica, porte in cristallo naturale antisfondamento.</t>
  </si>
  <si>
    <t>IT.IE.C.3002.AA</t>
  </si>
  <si>
    <t>Sovrapprezzo della voce IT.IE.C.3004.A per lastre di vetro stratificato di sicurezza alla IT.IE.C.3002.A</t>
  </si>
  <si>
    <t>IT.IP.A.3000.C</t>
  </si>
  <si>
    <t>Fornitura e posa in opera di disconnettore di zona a pressione ridotta controllabile, per acqua potabile in ottone filettato  - DN attacchi 1 .</t>
  </si>
  <si>
    <t>IT.IP.A.3001.D</t>
  </si>
  <si>
    <t>Fornitura e posa in opera di disconnettore di zona per acqua potabile con corpo in bronzo del tipo flangiato PN 10, completo di prese di pressione a v - DN 100 mm.</t>
  </si>
  <si>
    <t>IT.IP.A.3002.C</t>
  </si>
  <si>
    <t>Fornitura e posa in opera di disconnettore di zona per acqua potabile con corpo in ghisa del tipo flangiato PN 10, completo di prese di pressione a va - DN 100 mm.</t>
  </si>
  <si>
    <t>IT.IP.A.3002.E</t>
  </si>
  <si>
    <t>Fornitura e posa in opera di disconnettore di zona per acqua potabile con corpo in ghisa del tipo flangiato PN 10, completo di prese di pressione a va - DN 200 mm.</t>
  </si>
  <si>
    <t>IT.IP.A.3008.C</t>
  </si>
  <si>
    <t>Riduttore di pressione del tipo a membrana con sede compensata, con manopola per la regolazione della pressione in uscita e scala graduata esterna, pr - 1 .</t>
  </si>
  <si>
    <t>IT.IP.A.3010.A</t>
  </si>
  <si>
    <t>Riduttore di pressione flangiato a sede unica compensata regolazione di esercizio 1,5-6 bar: DN  80 mm.</t>
  </si>
  <si>
    <t>IT.IP.A.3011.C</t>
  </si>
  <si>
    <t>Riduttore di pressione flangiato a sede unica compensata con molla con attacchi per manometro in entrata ed in uscita del flusso d'acqua, corpo e calo - DN 100 mm.</t>
  </si>
  <si>
    <t>IT.IP.C.3004.G</t>
  </si>
  <si>
    <t>Valvola d’arresto a saracinesca, con corpo in ottone, filettatura femmina-femmina, passaggio totale  - Diametro 2 .</t>
  </si>
  <si>
    <t>IT.IP.C.3004.H</t>
  </si>
  <si>
    <t>Valvola d’arresto a saracinesca, con corpo in ottone, filettatura femmina-femmina, passaggio totale  - Diametro 2 1/2.</t>
  </si>
  <si>
    <t>IT.IP.F.3002.A</t>
  </si>
  <si>
    <t>Fornitura e posa in opera di serbatoio per accumulo acqua (a pressione atmosferica) di acciaio INOX AISI 316L, di modello verticale, della capacità di 300 litri.</t>
  </si>
  <si>
    <t>IT.IP.G.3000.C</t>
  </si>
  <si>
    <t>Vaso igienico con scarico a pavimento a sifone incorporato in vetrochina, di colore bianco, posto in opera mediante allettamento con malta cementizia  - Sospeso con scarico a parete a sifone incorporato a cacciata.</t>
  </si>
  <si>
    <t>IT.IP.G.3000.D</t>
  </si>
  <si>
    <t>Vaso igienico con scarico a pavimento a sifone incorporato in vetrochina, di colore bianco, posto in - Monoblocco scarico a pavimento completo di sedile i</t>
  </si>
  <si>
    <t>IT.IP.G.3003.B</t>
  </si>
  <si>
    <t>Bidet monoforo in vetrochina di colore bianco, dato in opera collegato allo scarico ed alle tubazioni di adduzione dell’acqua calda e fredda</t>
  </si>
  <si>
    <t>IT.IP.G.3005.B</t>
  </si>
  <si>
    <t>Lavabo in vetrochina di colore bianco delle dimensioni di circa cm. 70 x 55 fornito e posto in opera - Con colonna .</t>
  </si>
  <si>
    <t>IT.IP.G.3044.A</t>
  </si>
  <si>
    <t>Fornitura e posa in opera di blocco lavabo in solid surface completo di erogatori di acqua / sapone  - postazione singola</t>
  </si>
  <si>
    <t>IT.IP.H.3007.A</t>
  </si>
  <si>
    <t>Miscelatore monocomando cromato per lavabo con scarico automatico: - Normale.</t>
  </si>
  <si>
    <t>IT.IP.H.3012.A</t>
  </si>
  <si>
    <t>Miscelatore monocomando cromato per bidet con erogazione a doccetta orientabile completo di scarico diametro 1 1/4. - Miscelatore monocomando cromato per bidet con erogazione a doccetta orientabile completo di scarico diametro 1 1/4.</t>
  </si>
  <si>
    <t>IT.IP.I.3001.A</t>
  </si>
  <si>
    <t>Cassetta di scarico di porcellana dura (vetro-china) modello piccolo, per installazione alta, con co - Cassetta di scarico di porcellana dura (vetrochina)</t>
  </si>
  <si>
    <t>IT.IP.I.3007.A</t>
  </si>
  <si>
    <t>Cassetta di scarico del tipo da montare incassata nelle murature, realizzata con polietilene rigido  - Cassetta di scarico in polietilene rigido pesante,</t>
  </si>
  <si>
    <t>IT.IP.I.3008.A</t>
  </si>
  <si>
    <t>Flussometro meccanico installato a muro, in ottone cromato con comando a leva su giunto multidirezio - Flussometro meccanico installato a muro.</t>
  </si>
  <si>
    <t>IT.IP.J.3003.A</t>
  </si>
  <si>
    <t>Fornitura e posa in opera di lavabo ergonomico per disabili in ceramica sanitaria con appoggiagomiti - Con mensola di supporto in acciaio, fissa.</t>
  </si>
  <si>
    <t>IT.IP.J.3016.A</t>
  </si>
  <si>
    <t>Specchio reclinabile con telaio in acciaio zincato completo di vetro antinfortunistico posto in opera compresi stop di fissaggio: - Specchio reclinabile con telaio in acciaio zincato completo di vetro.</t>
  </si>
  <si>
    <t>IT.IP.J.3018.D</t>
  </si>
  <si>
    <t>Fornitura e posa in opera di maniglione con diametro compreso tra 35 e 50 mm (secondo ISO 21542) del tipo fisso resistente ad una forza minima di 1 kN - maniglione orizzontale ad angolo di dimensioni 739x739x95 mm</t>
  </si>
  <si>
    <t>IT.IP.J.3018.F</t>
  </si>
  <si>
    <t>Maniglione del tipo a ribalta dotato di sicurezza contro l’abbassamento accidentale e gommini antivibranti di lunghezza 700 mm.</t>
  </si>
  <si>
    <t>IT.IP.L.3000.A</t>
  </si>
  <si>
    <t>Fornitura e posa in opera di scalda acqua ad accumulo elettrico verticale coibentato internamente e  - Litri 50.</t>
  </si>
  <si>
    <t>IT.IP.L.3000.C</t>
  </si>
  <si>
    <t>Fornitura e posa in opera di scalda acqua ad accumulo elettrico verticale coibentato internamente e  - Litri 100.</t>
  </si>
  <si>
    <t>IT.IP.L.3003.A</t>
  </si>
  <si>
    <t>IT.IS.A.3002.D</t>
  </si>
  <si>
    <t>Fornitura e posa in opera di rivelatore di Ossigeno, 0-25%Vol (cella elettrochimica).</t>
  </si>
  <si>
    <t>IT.IS.B.3005.B</t>
  </si>
  <si>
    <t>Rivelatore volumetrico a doppia tecnologia dotato di circuiti antiaccecamento, 2° livello prestazionale, portata 30 m circa.</t>
  </si>
  <si>
    <t>IT.IS.B.3006.C</t>
  </si>
  <si>
    <t>Rivelatore a contatto magnetico a triplo bilanciamento per infissi esterni, con antistrappo, 3° livello prestazionale.</t>
  </si>
  <si>
    <t>IT.IS.B.3007.B</t>
  </si>
  <si>
    <t>Sensore inerziale antintrusione per la rivelazione di urti, dotato di contatti dorati a spessore, fissato a vite o con biadesivo.</t>
  </si>
  <si>
    <t>IT.IS.V.1000.B</t>
  </si>
  <si>
    <t>Cavi per controllo accessi ed antintrusione, tipo FM10HM1 (PH30),  sezione 4x0,22 mmq</t>
  </si>
  <si>
    <t>IT.IS.V.1010.A</t>
  </si>
  <si>
    <t>cavi per controllo accessi ed antintrusione, tipo FG16OH2M16, sezione 2x1,5 mmq</t>
  </si>
  <si>
    <t>IT.IS.V.1010.B</t>
  </si>
  <si>
    <t>Cavi per controllo accessi ed antintrusione, tipo FG16OH2M16, sezione 4x1,5 mmq</t>
  </si>
  <si>
    <t>IT.IS.V.1020.C</t>
  </si>
  <si>
    <t>cavo per impianti di rivelazione incendio, tipo FG4OHM1   (PH30), sezione 2x1 mmq.</t>
  </si>
  <si>
    <t>IT.IS.V.1020.D</t>
  </si>
  <si>
    <t>cavo per impianti di rivelazione incendio, tipo FG4OHM1   (PH30), sezione 2x1,5 mmq</t>
  </si>
  <si>
    <t>IT.IV.C.3000.A</t>
  </si>
  <si>
    <t>Elettroventilatore monofase in lamiera stampata, idoneo ad essere fissato a , 2.400 mc/h, Hst 62 Pa, potenza assorbita 0,15 kW.</t>
  </si>
  <si>
    <t>IT.IV.C.3000.B</t>
  </si>
  <si>
    <t>Elettroventilatore monofase in lamiera stampata, idoneo ad essere fissato a parete, con ventola a quattro pale, 1400 giri/min, alimentazione 230 V-1-5 - 3.500 mc/h, Hst 70 Pa, potenza assorbita 0,15 kW.</t>
  </si>
  <si>
    <t>IT.IV.C.3000.F</t>
  </si>
  <si>
    <t>Elettroventilatore monofase in lamiera stampata, idoneo ad essere fissato a parete, con ventola a quattro pale, 1400 giri/min, alimentazione 230 V-1-5 - 11.000 mc/h, Hst 180 Pa, potenza assorbita 0,55 kW.</t>
  </si>
  <si>
    <t>IT.IV.H.3002.A</t>
  </si>
  <si>
    <t>Fornitura e posa in opera di condotta flessibile in alluminio triplo laminato con spirale in acciaio armonico, strato esterno in PVC. DN 102</t>
  </si>
  <si>
    <t>IT.IV.I.3001.B</t>
  </si>
  <si>
    <t>Fornitura e posa in opera di contenitore a plenum per diffusori multidirezionali, con corpo in lamiera di acciaio zincata e profilati di ferro vernici, base 300 - Altezza 150 mm.</t>
  </si>
  <si>
    <t>IT.IV.K.3023.E</t>
  </si>
  <si>
    <t>Serranda di sovrappressione con telaio in acciaio zincato ed alette in alluminio naturale, passo 50 mm, completa di rete antitopo  - Altezza 550 mm.</t>
  </si>
  <si>
    <t>IT.IV.L.3000.A</t>
  </si>
  <si>
    <t>Coibentazione esterna di canale in lamiera zincata con materassino in fibra minerale spessore 50 mm, finitura esterna con carta d'alluminio retinata e - Materassino in fibra minerale spessore 50 mm, finitura esterna con carta d'alluminio retinata.</t>
  </si>
  <si>
    <t>IT.IV.M.3006.B</t>
  </si>
  <si>
    <t>Bocchette di mandata, a doppia deflessione regolabile completa di serranda di taratura e controtelaio, a perfetta regola d'arte - Base 300 mm.</t>
  </si>
  <si>
    <t>IT.IV.M.3017.C</t>
  </si>
  <si>
    <t>Valvola di ventilazione comprensivo di manicotto e zanche in alluminio per mandata e ripresa aria ambiente per diffusore circolare, data in opera a pe - 160 mm.</t>
  </si>
  <si>
    <t>IT.IV.N.3002.C</t>
  </si>
  <si>
    <t>Griglia di ripresa aria in alluminio senza rete con alette orizzontali fisse inclinate a 45°, complete di serranda e controtelaio - Base 300 mm.</t>
  </si>
  <si>
    <t>IT.IV.N.3005.C</t>
  </si>
  <si>
    <t>IT.IV.N.3006.D</t>
  </si>
  <si>
    <t>IT.IV.N.3013.B</t>
  </si>
  <si>
    <t>Griglia di aspirazione in alluminio con rete di protezione, alette orizzontali in alluminio, completa di controtelaio, data in opera - Base 600 mm.</t>
  </si>
  <si>
    <t>IT.IV.N.3013.G</t>
  </si>
  <si>
    <t>Griglia di aspirazione in alluminio con rete di protezione, alette orizzontali in alluminio, completa di controtelaio, data in opera - Base 1.600 mm.</t>
  </si>
  <si>
    <t>IT.IV.N.3014.A</t>
  </si>
  <si>
    <t>Griglia di aspirazione in acciaio zincato con rete di protezione, alette orizzontali in acciaio zincato, completa di controtelaio - Base 400 mm.</t>
  </si>
  <si>
    <t>IT.IV.N.3014.B</t>
  </si>
  <si>
    <t>Griglia di aspirazione in acciaio zincato con rete di protezione, alette orizzontali in acciaio zincato, completa di controtelaio - Base 600 mm.</t>
  </si>
  <si>
    <t>IT.RA.A.3004.C</t>
  </si>
  <si>
    <t>Fornitura e posa in opera di unità motocondensante esterna a volume di refrigerante variabile R410A - Potenza frigorifera fino a 33,5 kW, potenza termica</t>
  </si>
  <si>
    <t>IT.RA.A.3004.L</t>
  </si>
  <si>
    <t>Fornitura e posa in opera di unità motocondensante esterna a volume di refrigerante variabile R410A - Potenza frigorifera fino a 83,9 kW, potenza termica</t>
  </si>
  <si>
    <t>IT.RA.A.3007.A</t>
  </si>
  <si>
    <t>Fornitura e posa in opera di pannello di controllo locale per l'impostazione e la visualizzazione mediante visore a cristalli liquidi (LCD)</t>
  </si>
  <si>
    <t>IT.RA.A.3010.A</t>
  </si>
  <si>
    <t>Fornitura e posa in opera di unità di regolazione con valvole selettrici, per sistemi a recupero di calore per il contemporaneo funzionamento in risca - Per capacità totale delle unità interne &lt; 11 kW.</t>
  </si>
  <si>
    <t>IT.RA.A.3010.B</t>
  </si>
  <si>
    <t>Fornitura e posa in opera di unità di regolazione con valvole selettrici, per sistemi a recupero di calore per il contemporaneo funzionamento in risca - Per capacità totale delle unità interne &lt; 11/18 kW.</t>
  </si>
  <si>
    <t>IT.RA.A.3010.C</t>
  </si>
  <si>
    <t>Fornitura e posa in opera di unità di regolazione con valvole selettrici, per sistemi a recupero di calore per il contemporaneo funzionamento in risca - Per capacità totale delle unità interne &lt; 18/29 kW.</t>
  </si>
  <si>
    <t>IT.RA.A.3012.A</t>
  </si>
  <si>
    <t>Fornitura e posa in opera di unità interna del tipo a cassetta con mandata aria a 360° o a 4 vie, batteria in rame, sistema di controllo della quantit - Resa frigorifera fino a 2,2 kW, resa termica fino a 2,5 kW.</t>
  </si>
  <si>
    <t>IT.RA.A.3012.B</t>
  </si>
  <si>
    <t>Fornitura e posa in opera di unità interna del tipo a cassetta con mandata aria a 360° o a 4 vie, batteria in rame, sistema di controllo della quantit - Resa frigorifera fino a 2,8 kW, resa termica fino a 3,2 kW.</t>
  </si>
  <si>
    <t>IT.RA.A.3012.C</t>
  </si>
  <si>
    <t>Fornitura e posa in opera di unità interna del tipo a cassetta con mandata aria a 360° o a 4 vie, batteria in rame, sistema di controllo della quantit - Resa frigorifera fino a 3,6 kW, resa termica fino a 4,0 kW.</t>
  </si>
  <si>
    <t>IT.RA.A.3012.E</t>
  </si>
  <si>
    <t>Fornitura e posa in opera di unità interna del tipo a cassetta con mandata aria a 360° o a 4 vie, batteria in rame, sistema di controllo della quantit - Resa frigorifera fino a 5,6 kW, resa termica fino a 6,3 kW.</t>
  </si>
  <si>
    <t>IT.RA.A.3016.A</t>
  </si>
  <si>
    <t>Fornitura e posa in opera di unità interna del tipo canalizzabile ad alta prevalenza con motore ventilatore DC inverter, funzione di regolazione autom - Resa frigorifera fino a 5,6 kW, resa termica fino a 6,3 kW.</t>
  </si>
  <si>
    <t>IT.RA.A.3016.E</t>
  </si>
  <si>
    <t>Fornitura e posa in opera di unità interna del tipo canalizzabile ad alta prevalenza con motore ventilatore DC inverter, funzione di regolazione autom - Resa frigorifera fino a 14,0 kW, resa termica fino a 16,0 kW.</t>
  </si>
  <si>
    <t>IT.RA.A.3016.F</t>
  </si>
  <si>
    <t>Fornitura e posa in opera di unità interna del tipo canalizzabile ad alta prevalenza con motore ventilatore DC inverter, funzione di regolazione autom - Resa frigorifera fino a 22,4 kW, resa termica fino a 31,5 kW.</t>
  </si>
  <si>
    <t>IT.RA.E.3003.C</t>
  </si>
  <si>
    <t>Fornitura e posa in opera di condizionatore autonomo tipo monosplit a pompa di calore funzionante con R410A - Potenza frigorifera fino a 3,4 kW, potenza t</t>
  </si>
  <si>
    <t>IT.RA.E.3003.F</t>
  </si>
  <si>
    <t>Fornitura e posa in opera di condizionatore autonomo tipo monosplit a pompa di calore funzionante con R410A - Potenza frigorifera fino a 7,1 kW, potenza t</t>
  </si>
  <si>
    <t>IT.RA.F.3000.C</t>
  </si>
  <si>
    <t>Condizionatore autonomo monoblocco ad espansione diretta tipo UNDER condensato ad aria.. Potenza frigorifera sensibile da 11 a 15 kW incluso.</t>
  </si>
  <si>
    <t>IT.RA.F.3001.A</t>
  </si>
  <si>
    <t>Condizionatore autonomo monoblocco tipo OVER condensato ad aria. Potenza frigorifera sensibile fino a 7 kW incluso.</t>
  </si>
  <si>
    <t>IT.RI.C.3007.A</t>
  </si>
  <si>
    <t>Manometro conforme alle norme INAIL, quadrante del diametro pari a 50 mm, attacco 1/4 .</t>
  </si>
  <si>
    <t>IT.RI.D.3001.D</t>
  </si>
  <si>
    <t>Separatore d'aria in ghisa con valvola automatica di sfogo dell'aria, diametro 2 .</t>
  </si>
  <si>
    <t>IT.RI.G.3003.C</t>
  </si>
  <si>
    <t>Radiatori a elementi in acciaio, con verniciatura di fondo antiruggine, altezza fino a 421 a 600 mm.</t>
  </si>
  <si>
    <t>w</t>
  </si>
  <si>
    <t>IT.RM.A.5 02.A</t>
  </si>
  <si>
    <t>Rimozione d'opera di tubazioni di acciaio di qualsiasi diametro e relativi pezzi speciali, per tubazioni e parti di impianti in vista.</t>
  </si>
  <si>
    <t>IT.TF.A.3001.G</t>
  </si>
  <si>
    <t>Fornitura e posa in opera di valvola di ritegno a claper in ghisa GG25, PN16 con attacchi flangiati, con esclusione degli oneri della controflange, co - DN 150.</t>
  </si>
  <si>
    <t>IT.TF.A.3007.A</t>
  </si>
  <si>
    <t>Fornitura e posa in opera di valvola di ritegno a palla filettata in ghisa GGG40 PN16, con esclusione degli oneri della controflange.Sono compresi il  - diam 1 .</t>
  </si>
  <si>
    <t>IT.TF.A.3007.F</t>
  </si>
  <si>
    <t>Fornitura e posa in opera di valvola di ritegno a palla filettata in ghisa GGG40 PN16, con esclusione degli oneri della controflange.Sono compresi il  - diam 3</t>
  </si>
  <si>
    <t>IT.TF.A.3008.H</t>
  </si>
  <si>
    <t>Fornitura e posa in opera di valvola di ritegno a palla flangiata in ghisa GG40 PN16, con esclusione degli oneri della controflangia. Sono compresi il - DN 250</t>
  </si>
  <si>
    <t>IT.TF.A.3011.E</t>
  </si>
  <si>
    <t>Fornitura e posa in opera di filtro raccoglitore di impurità a Y flangiato, PN16 in ghisa, filtro in acciaio, con esclusione degli oneri della controf - DN 100.</t>
  </si>
  <si>
    <t>IT.TF.A.3011.F</t>
  </si>
  <si>
    <t>Fornitura e posa in opera di filtro raccoglitore di impurità a Y flangiato, PN16 in ghisa, filtro in acciaio, con esclusione degli oneri della controf - DN 125.</t>
  </si>
  <si>
    <t>IT.TF.A.3011.G</t>
  </si>
  <si>
    <t>Fornitura e posa in opera di filtro raccoglitore di impurità a Y flangiato, PN16 in ghisa, filtro in acciaio, con esclusione degli oneri della controf - DN 150.</t>
  </si>
  <si>
    <t>IT.TF.A.3011.H</t>
  </si>
  <si>
    <t>Fornitura e posa in opera di filtro raccoglitore di impurità a Y flangiato, PN16 in ghisa, filtro in acciaio, con esclusione degli oneri della controf - DN 200.</t>
  </si>
  <si>
    <t>IT.TF.A.3012.D</t>
  </si>
  <si>
    <t>Fornitura e posa in opera di filtro raccoglitore di impurità a Y in bronzo filettato PN16. Sono compresi il trasporto. lo scarico, le prove idrauliche - diam 1 .</t>
  </si>
  <si>
    <t>IT.TF.A.3012.I</t>
  </si>
  <si>
    <t>Fornitura e posa in opera di filtro raccoglitore di impurità a Y in bronzo filettato PN16. Sono compresi il trasporto. lo scarico, le prove idrauliche - diam 3 .</t>
  </si>
  <si>
    <t>IT.TF.A.3013.I</t>
  </si>
  <si>
    <t>Fornitura e posa in opera di valvola di ritegno a globo in bronzo filettata PN16.Sono compresi il trasporto. lo scarico, le prove idrauliche e quant'a - diam 2 1/2.</t>
  </si>
  <si>
    <t>IT.TF.A.3013.K</t>
  </si>
  <si>
    <t>Fornitura e posa in opera di valvola di ritegno a globo in bronzo filettata PN16.Sono compresi il trasporto. lo scarico, le prove idrauliche e quant'a - diam 4 .</t>
  </si>
  <si>
    <t>IT.TF.B.3001.L</t>
  </si>
  <si>
    <t>Fornitura e posa in opera di saracinesca in ghisa sferoidale EN-GJS-500-7, a norma UNI EN 1563; con corpo piatto, cappello e cuneo in ghisa e cuneo ri - 486</t>
  </si>
  <si>
    <t>IT.TF.B.3003.H</t>
  </si>
  <si>
    <t>Fornitura e posa in opera di saracinesca in ghisa sferoidale EN-GJS-500-7, a norma UNI EN 1563; con corpo ovale, cappello e cuneo in ghisa e cuneo riv - DN200.</t>
  </si>
  <si>
    <t>IT.TF.B.3003.L</t>
  </si>
  <si>
    <t>Fornitura e posa in opera di saracinesca in ghisa sferoidale EN-GJS-500-7, a norma UNI EN 1563; con corpo ovale, cappello e cuneo in ghisa e cuneo riv - DN300.</t>
  </si>
  <si>
    <t>IT.TF.B.3006.A</t>
  </si>
  <si>
    <t>Fornitura e posa in opera di saracinesca in ghisa sferoidale EN-GJS-400-15, a norma UNI EN 1563; con corpo ovale, cappello e cuneo in ghisa e cuneo ri - DN50.</t>
  </si>
  <si>
    <t>IT.TF.B.3007.B</t>
  </si>
  <si>
    <t>Fornitura e posa in opera di saracinesca in ghisa sferoidale a norma UNI EN 1563; con corpo piatto, cappello e cuneo in ghisa e cuneo rivestito gommat - DN65.</t>
  </si>
  <si>
    <t>IT.TF.B.3007.D</t>
  </si>
  <si>
    <t>Fornitura e posa in opera di saracinesca in ghisa sferoidale a norma UNI EN 1563; con corpo piatto, cappello e cuneo in ghisa e cuneo rivestito gommat - DN100.</t>
  </si>
  <si>
    <t>IT.TF.B.3007.E</t>
  </si>
  <si>
    <t>Fornitura e posa in opera di saracinesca in ghisa sferoidale a norma UNI EN 1563; con corpo piatto, cappello e cuneo in ghisa e cuneo rivestito gommat - DN125.</t>
  </si>
  <si>
    <t>IT.TF.B.3007.F</t>
  </si>
  <si>
    <t>Fornitura e posa in opera di saracinesca in ghisa sferoidale a norma UNI EN 1563; con corpo piatto, cappello e cuneo in ghisa e cuneo rivestito gommat - DN150.</t>
  </si>
  <si>
    <t>IT.TF.B.3007.G</t>
  </si>
  <si>
    <t>Fornitura e posa in opera di saracinesca in ghisa sferoidale a norma UNI EN 1563; con corpo piatto, cappello e cuneo in ghisa e cuneo rivestito gommat - DN200.</t>
  </si>
  <si>
    <t>IT.TF.D.3002.A</t>
  </si>
  <si>
    <t>Fornitura e posa in opera di rivestimento isolante con spess - per tubi del diametro nominale di mm. 8.</t>
  </si>
  <si>
    <t>IT.TF.D.3002.B</t>
  </si>
  <si>
    <t>Fornitura e posa in opera di rivestimento isolante con spess - per tubi del diametro nominale di mm. 12.</t>
  </si>
  <si>
    <t>IT.TF.D.3002.C</t>
  </si>
  <si>
    <t>Fornitura e posa in opera di rivestimento isolante con spess - per tubi del diametro nominale di mm. 15.</t>
  </si>
  <si>
    <t>IT.TF.D.3002.E</t>
  </si>
  <si>
    <t>Fornitura e posa in opera di rivestimento isolante con spess - per tubi del diametro nominale di mm. 22.</t>
  </si>
  <si>
    <t>IT.TF.D.3002.F</t>
  </si>
  <si>
    <t>IT.TF.H.3000.A</t>
  </si>
  <si>
    <t>Fornitura e posa in opera pressostato di sicurezza a riarmo manuale attacco 1/4 F, campo di - regolazione 1 - 5 bar, gardo di protezione IP44, temperatura max fluido 110°C, completto di tutti gli accessori e dei collegamenti elettrici.</t>
  </si>
  <si>
    <t>IT.TF.H.3004.A</t>
  </si>
  <si>
    <t>Fornitura e posa in opera flussostato per liquidi per tubazioni, completto di tutti gli accessori e dei collegamenti elettrici. - grado di protezione IP 65, PN10, temperatura fuido 110°C</t>
  </si>
  <si>
    <t>IT.TF.I.3001.A</t>
  </si>
  <si>
    <t>Fornitura e posa in opera di termometro ambientale elettromeccanico con con interruttore on/off e LED, - grado di protezione IP30, con manopola set point su scala 5 - 30 °C, alimentazione 230V-1-50-Hz.</t>
  </si>
  <si>
    <t>IT.TF.I.3007.A</t>
  </si>
  <si>
    <t>Fornitura e posa in opera di cronotermostato digitale - sett - V, grado di protezione compreso tra IP20 eIP30, intervallo di regolazione 2 - 30°C.</t>
  </si>
  <si>
    <t>IT.TU.A.1004.F</t>
  </si>
  <si>
    <t>TEE scanalato in ghisa verniciato rosso per tubazioni antincendio. - - diametro 4 .</t>
  </si>
  <si>
    <t>IT.TU.A.1004.H</t>
  </si>
  <si>
    <t>TEE scanalato in ghisa verniciato rosso per tubazioni antincendio. - - diametro 6 .</t>
  </si>
  <si>
    <t>IT.TU.A.1006.C</t>
  </si>
  <si>
    <t>Giunto rigido scanalato verniciato rosso per tubazioni antincendio.  - diametro 2 .</t>
  </si>
  <si>
    <t>IT.TU.A.1006.E</t>
  </si>
  <si>
    <t>Giunto rigido scanalato verniciato rosso per tubazioni antincendio.  - diametro 3 .</t>
  </si>
  <si>
    <t>IT.TU.A.1006.G</t>
  </si>
  <si>
    <t>Giunto rigido scanalato verniciato rosso per tubazioni antincendio.  - diametro 5 .</t>
  </si>
  <si>
    <t>IT.TU.A.1007.C</t>
  </si>
  <si>
    <t>Giunto flessibile scanalato verniciato rosso per tubazioni antincendio - diametro 2 .</t>
  </si>
  <si>
    <t>IT.TU.A.1007.E</t>
  </si>
  <si>
    <t>Giunto flessibile scanalato verniciato rosso per tubazioni antincendio - diametro 3 .</t>
  </si>
  <si>
    <t>IT.TU.A.1007.G</t>
  </si>
  <si>
    <t>Giunto flessibile scanalato verniciato rosso per tubazioni antincendio - diametro 5 .</t>
  </si>
  <si>
    <t>IT.TU.A.3001.A</t>
  </si>
  <si>
    <t>Fornitura e posa in opera di tubo in acciaio nero SS, preverniciato rosso - diametro 1 1/4.</t>
  </si>
  <si>
    <t>IT.TU.A.3001.B</t>
  </si>
  <si>
    <t>Fornitura e posa in opera di tubo in acciaio nero SS, preverniciato rosso - diametro 1 1/2.</t>
  </si>
  <si>
    <t>IT.TU.A.3001.C</t>
  </si>
  <si>
    <t>Fornitura e posa in opera di tubo in acciaio nero SS, preverniciato rosso - diametro 2 .</t>
  </si>
  <si>
    <t>IT.TU.A.3001.D</t>
  </si>
  <si>
    <t>Fornitura e posa in opera di tubo in acciaio nero SS, preverniciato rosso - diametro 2 1/2.</t>
  </si>
  <si>
    <t>IT.TU.A.3001.F</t>
  </si>
  <si>
    <t>Fornitura e posa in opera di tubo in acciaio nero SS, preverniciato rosso - diametro 4 .</t>
  </si>
  <si>
    <t>IT.TU.B.3004.F</t>
  </si>
  <si>
    <t>Fornitura e posa in opera di tubo in acciaio zincato saldato longitudinalmente - diametro 2 .</t>
  </si>
  <si>
    <t>IT.TU.B.3004.H</t>
  </si>
  <si>
    <t>Fornitura e posa in opera di tubo in acciaio zincato saldato longitudinalmente - diametro 3 .</t>
  </si>
  <si>
    <t>Sovrapprezzo IT.TU.B.3004.J per tubi di serie media. Applicato alla voce IT.TU.B.3004.A</t>
  </si>
  <si>
    <t>Sovrapprezzo IT.TU.B.3004.J per tubi di serie media. Applicato alla voce IT.TU.B.3004.C</t>
  </si>
  <si>
    <t>IT.TU.B.3004.JF</t>
  </si>
  <si>
    <t>Sovrapprezzo IT.TU.B.3004.J per tubi di serie media. Applicato alla voce IT.TU.B.3004.F</t>
  </si>
  <si>
    <t>IT.TU.B.3004.JH</t>
  </si>
  <si>
    <t>Sovrapprezzo IT.TU.B.3004.J per tubi di serie media. Applicato alla voce IT.TU.B.3004.H</t>
  </si>
  <si>
    <t>IT.TU.D.3001.A</t>
  </si>
  <si>
    <t>Fornitura e posa in opera di tubazioni in PVC -U rigido conforme alla norma - diametro esterno 50 - spessore 1,6 mm.</t>
  </si>
  <si>
    <t>IT.TU.D.3001.O</t>
  </si>
  <si>
    <t>Fornitura e posa in opera di tubazioni in PVC -U rigido conforme alla norma - diametro esterno 400 - spessore 9,8 mm.</t>
  </si>
  <si>
    <t>IT.TU.D.3001.P</t>
  </si>
  <si>
    <t>Fornitura e posa in opera di tubazioni in PVC -U rigido conforme alla norma - diametro esterno 500 - spessore 12,3 mm.</t>
  </si>
  <si>
    <t>IT.TU.D.3005.F</t>
  </si>
  <si>
    <t>Fornitura e posa in opera di tubazioni in polietilene PE 100 conforme alla norma - diametro esterno 280 - spessore 10,7 mm.</t>
  </si>
  <si>
    <t>IT.TU.D.3006.A</t>
  </si>
  <si>
    <t>Fornitura e posa in opera di tubazioni in polietilene PE 100 conforme alla norma - diametro esterno 50 - spessore 3,0 mm.</t>
  </si>
  <si>
    <t>IT.TU.D.3006.C</t>
  </si>
  <si>
    <t>Fornitura e posa in opera di tubazioni in polietilene PE 100 conforme alla norma - diametro esterno 75 - spessore 4,5 mm.</t>
  </si>
  <si>
    <t>IT.TU.D.3006.E</t>
  </si>
  <si>
    <t>Fornitura e posa in opera di tubazioni in polietilene PE 100 conforme alla norma - diametro esterno 110 - spessore 6,6 mm.</t>
  </si>
  <si>
    <t>IT.TU.D.3006.H</t>
  </si>
  <si>
    <t>Fornitura e posa in opera di tubazioni in polietilene PE 100 conforme alla norma - diametro esterno 160 - spessore 9,5 mm.</t>
  </si>
  <si>
    <t>IT.TU.D.3006.I</t>
  </si>
  <si>
    <t>Fornitura e posa in opera di tubazioni in polietilene PE 100 conforme alla norma - diametro esterno 180 - spessore 10,7 mm.</t>
  </si>
  <si>
    <t>IT.TU.D.3006.J</t>
  </si>
  <si>
    <t>Fornitura e posa in opera di tubazioni in polietilene PE 100 conforme alla norma - diametro esterno 200 - spessore 11,9 mm.</t>
  </si>
  <si>
    <t>IT.TU.D.3006.K</t>
  </si>
  <si>
    <t>Fornitura e posa in opera di tubazioni in polietilene PE 100 conforme alla norma - diametro esterno 225 - spessore 13,4 mm.</t>
  </si>
  <si>
    <t>IT.TU.D.3006.UC</t>
  </si>
  <si>
    <t>Sovrapprezzo IT.TU.D.3006.U per tubi in polietilene PE 100. SDR 11, Pressione Nominale PN 16. Applicato alla voce IT.TU.D.3006.C</t>
  </si>
  <si>
    <t>IT.TU.D.3006.UE</t>
  </si>
  <si>
    <t>Sovrapprezzo IT.TU.D.3006.U per tubi in polietilene PE 100. SDR 11, Pressione Nominale PN 16. Applicato alla voce IT.TU.D.3006.E</t>
  </si>
  <si>
    <t>IT.TU.D.3006.UF</t>
  </si>
  <si>
    <t>Sovrapprezzo IT.TU.D.3006.U per tubi in polietilene PE 100. SDR 11, Pressione Nominale PN 16. Applicato alla voce IT.TU.D.3006.F</t>
  </si>
  <si>
    <t>IT.TU.D.3006.UH</t>
  </si>
  <si>
    <t>Sovrapprezzo IT.TU.D.3006.U per tubi in polietilene PE 100. SDR 11, Pressione Nominale PN 16. Applicato alla voce IT.TU.D.3006.H</t>
  </si>
  <si>
    <t>IT.TU.D.3006.UI</t>
  </si>
  <si>
    <t>Sovrapprezzo IT.TU.D.3006.U per tubi in polietilene PE 100. SDR 11, Pressione Nominale PN 16. Applicato alla voce IT.TU.D.3006.I</t>
  </si>
  <si>
    <t>IT.TU.D.3006.UJ</t>
  </si>
  <si>
    <t>Sovrapprezzo IT.TU.D.3006.U per tubi in polietilene PE 100. SDR 11, Pressione Nominale PN 16. Applicato alla voce IT.TU.D.3006.J</t>
  </si>
  <si>
    <t>IT.TU.E.3001.B</t>
  </si>
  <si>
    <t>Fornitura e posa in opera di tubazione rigida in polipropilene PP autoestinguente - diametro esterno 40 mm.</t>
  </si>
  <si>
    <t>IT.TU.E.3001.E</t>
  </si>
  <si>
    <t>Fornitura e posa in opera di tubazione rigida in polipropilene PP autoestinguente - diametro esterno 90 mm.</t>
  </si>
  <si>
    <t>IT.TU.E.3001.F</t>
  </si>
  <si>
    <t>Tubo in polipropilene PP a bicchiere, per acque reflue e piovane. De 110 mm.</t>
  </si>
  <si>
    <t>IT.TU.E.3001.H</t>
  </si>
  <si>
    <t>Fornitura e posa in opera di tubazione rigida in polipropilene PP autoestinguente - diametro esterno 160 mm.</t>
  </si>
  <si>
    <t>IT.TU.F.3002.A</t>
  </si>
  <si>
    <t>Fornitura e posa in opera di tubo in calcestruzzo vibrocompresso - diametro interno 30 cm.</t>
  </si>
  <si>
    <t>IT.TU.F.3002.C</t>
  </si>
  <si>
    <t>Fornitura e posa in opera di tubo in calcestruzzo vibrocompresso - diametro interno 50 cm.</t>
  </si>
  <si>
    <t>IT.TU.F.3002.D</t>
  </si>
  <si>
    <t>Fornitura e posa in opera di tubo in calcestruzzo vibrocompresso - diametro interno 60 cm.</t>
  </si>
  <si>
    <t>IT.TU.F.3002.E</t>
  </si>
  <si>
    <t>Fornitura e posa in opera di tubo in calcestruzzo vibrocompresso - diametro interno 80 cm.</t>
  </si>
  <si>
    <t>IT.TU.F.3004.D</t>
  </si>
  <si>
    <t>Fornitura e posa in opera di pozzetto di raccordo non carrabile  - elemento di fondo 50x50x50 cm.</t>
  </si>
  <si>
    <t>IT.TU.F.3005.C</t>
  </si>
  <si>
    <t>Fornitura e posa in opera di pozzetto di ispezione carrabile  - elemento di fondo 150x150x150 cm.</t>
  </si>
  <si>
    <t>IT.TU.F.3005.D</t>
  </si>
  <si>
    <t>Fornitura e posa in opera di pozzetto di ispezione carrabile  - elemento di fondo 200x200x200 cm.</t>
  </si>
  <si>
    <t>IT.TU.F.3005.H</t>
  </si>
  <si>
    <t>Fornitura e posa in opera di pozzetto di ispezione carrabile  - elemento di prolunga 200x200x50 cm.</t>
  </si>
  <si>
    <t>IT.TU.F.3005.L</t>
  </si>
  <si>
    <t>Fornitura e posa in opera di pozzetto di ispezione carrabile  - soletta di copertura carrabile per pozzetto 200x200 cm.</t>
  </si>
  <si>
    <t>IT.TU.H.3002.J</t>
  </si>
  <si>
    <t>Fornitura e posa in opera di tubi spiralati compositi in acciaio zincato e polietilene. Classe di rigidità anulare CLASSE B - SN12. Tubo spiralato SN12 DN2200</t>
  </si>
  <si>
    <t>MaCeP.717/0040</t>
  </si>
  <si>
    <t>PIASTRINA ISOLANTE IN RESINA POLIAMMIDICA NYLON 66 CON FIBRA DI VETRO AL 30% MARCA PIP.64</t>
  </si>
  <si>
    <t>MaCeP.739/1520</t>
  </si>
  <si>
    <t>ELEMENTO DI LAMIERINO DI VISIBILITA PER CANCELLI DELLA LUCE DI 3 - 4 -5 - 6 M</t>
  </si>
  <si>
    <t>MaCeP.776/0960</t>
  </si>
  <si>
    <t>TORRE FARO POLIGONALE A CORONA MOBILE DA 25 M COMPRENSIVO DI DIME DI FONDAZIONE PER TORRI FARO A CORONA MOBILE.</t>
  </si>
  <si>
    <t>MaCeP.779/0710</t>
  </si>
  <si>
    <t>Capocorda diam. 13 mm in alluminio per cavo alluminio-acciaio TACSR – Sez. 170 - Ø 19,62 mm</t>
  </si>
  <si>
    <t>MaCeP.794/0010</t>
  </si>
  <si>
    <t>Base per relè a 2 contatti di comando con cablaggio anteriore (per 794/9500 - 9510 - 9520 - 9530 - 9540 - 9600 - 9610 - 9620 - 9630 - 9640)</t>
  </si>
  <si>
    <t>MaCeP.794/0060</t>
  </si>
  <si>
    <t>Base per relè a 4 contatti di Comando con cablaggio posteriore (per 794/9550 - 9560 - 9570 - 9580 - 9590 - 9750 - 9760 - 9770 -9780 - 9930 - 9940)</t>
  </si>
  <si>
    <t>MaCeP.794/7900</t>
  </si>
  <si>
    <t>Trasformatore di potenza MT/bt da 250 kVA con isolamento in resina epossidica classe da 12 a 24 kV</t>
  </si>
  <si>
    <t>MaCeP.794/9570</t>
  </si>
  <si>
    <t>Relè istantaneo con Bobina a 132 Vcc, n° 4 contatti SPDT da 10 A, potere di interruzione: 0,7 A a 132 Vcc con L/R=40 ms, 5 A a 230 Vca con cosj=0,5 (base ant.794/0050, post.794/0060)</t>
  </si>
  <si>
    <t>MaCeP.794/9620</t>
  </si>
  <si>
    <t>Relè istantaneo con Bobina a 132 Vcc, n° 2 contatti SPDT da 5 A, potere di interruzione: 0,3 A a 132 Vcc con L/R=40 ms, 2 A a 230 Vca con cosj=0,5 (base ant.794/0010, post.794/0020)</t>
  </si>
  <si>
    <t>MaCeP.804/0340</t>
  </si>
  <si>
    <t>CAVO SENZA ARMATURA PER I CIRCUITI ESTERNI DEGLI IMPIANTI DI SEGNALAMENTO CON FORMAZIONE 4X1,5 - IN PEZZATURA DA 500 ML - Rapporto di Trasformazione: 4x1,5 mm² = 57 Kg/Km</t>
  </si>
  <si>
    <t>MaCeP.804/1040</t>
  </si>
  <si>
    <t>Cavo armato Cca, s1a, d1, a1-16X1,5-CAVI ELETTRICI CON ARMATURA PER IMPIANTI DI SEGNALAMENTO E SICUREZZA TENSIONE DI ESERCIZIO:Uo/U = 450/750V CON CLASSIFICAZIONE DI REAZIONE AL FUOCO AI SENSI DEL REG …  DA 1000 - RAPPORTO DI TRASFORMAZIONE Kg/Km 192</t>
  </si>
  <si>
    <t>MaCeP.814/2020</t>
  </si>
  <si>
    <t>Cavo unipolare tipo FG17 costituito da un conduttore da 120 mm2; colore nero. Marcatura CE secondo Regolamento (UE) 305/2011 co;n classe di prestazione al fuoco Cca,s1b,d1,a1. Pezzatura da 25;0 metri. … 50V. - Rapporto di trasformazione Cu Kg/Km: 975</t>
  </si>
  <si>
    <t>MaCeP.814/8090</t>
  </si>
  <si>
    <t>Cavo pentapolare tipo FG16(O)M16 da 6 mm2. Marcatura CE secondo; Regolamento (UE) 305/2011 con classe di prestazione al fuoco C;ca, s1b, d1, a1. Pezzatura da 500 metri. Cavi per energia isol;ati in go … kV. - Rapporto di tra;sformazione Cu Kg/Km: 240</t>
  </si>
  <si>
    <t>MaCeP.816/4020</t>
  </si>
  <si>
    <t>Apparecchio illuminante a led per pensiline e sottopassi tipo A</t>
  </si>
  <si>
    <t>MaCeP.816/4040</t>
  </si>
  <si>
    <t>Apparecchio illuminante a led (60x60) per installazione incasso tipo A</t>
  </si>
  <si>
    <t>MaCeP.816/4080</t>
  </si>
  <si>
    <t>Apparecchio illuminante a led per torri faro ad ottica asimmetrica (telegestione a distanza tramite onda convogliata)</t>
  </si>
  <si>
    <t>MaCeP.820/7860</t>
  </si>
  <si>
    <t>SERBATOIO DA INTERRARE 1500 LT CON DOPPIA CAMERA PER GASOLIO DI RISERVA GRUPPO ELETTROGENO</t>
  </si>
  <si>
    <t>MaCeP.820/7890</t>
  </si>
  <si>
    <t>ACCESSORIO PER SERBATOIO DA INTERRARE : INDICATORE DI LIVELLO PER SERBATOIO 1500 LT</t>
  </si>
  <si>
    <t>MaCeP.820/7910</t>
  </si>
  <si>
    <t>ACCESSORIO PER SERBATOIO DA INTERRARE : KIT GLICOLE PER SERBATOIO 1500 LT N °2 TANICHE DA 25 LT</t>
  </si>
  <si>
    <t>MaCeP.842/5210</t>
  </si>
  <si>
    <t>Motore elettrico per TM 2000</t>
  </si>
  <si>
    <t>MaCeP.902/0890</t>
  </si>
  <si>
    <t>ISOLATORE PORTANTE</t>
  </si>
  <si>
    <t>MaCeP.908/3290</t>
  </si>
  <si>
    <t>Rilevatore di allagamento - Tecnologia/Impianto: Antincendio fabbricati - Codice Riferimento: AL03 - Specifica Tecnica: A10211CF1SPAI0001A02</t>
  </si>
  <si>
    <t>MaCeP.908/5040</t>
  </si>
  <si>
    <t>HMI - TERMINALE 10,4"" TOUCH-SENSITIVE GRAFICO, COLORE VER. STANDARD TIPOLOGIA: SET MATERIALI PER SCC CODICE DITTA: XBTGT5330 RIF. FIGURA DITTA: LF08/72 SPECIFICA TECNICA DITTA: A10211CF1SPLF0000N61 ÷ A10211CF1SPLF0000N65 A10211CF1SPLF0000NE5</t>
  </si>
  <si>
    <t>MaCeP.908/5930</t>
  </si>
  <si>
    <t>Commutatore statico - Tecnologia/Impianto: Luce e Forza Motrice - Tipologia: Set Strumenti di Misura - Gruppo: Cabine MT-BT - Codice Riferimento: DR-Tecn-CSM5000-B-X-2P - Part Number: COM - Specifica  … SPLF0000N15 A10211CF1SPLF0000N33 - LRU: LF05/06</t>
  </si>
  <si>
    <t>MaCeP.909/6710</t>
  </si>
  <si>
    <t>CENTRALINA TERMOMETRICA 4 SONDE T-154 TECSYSTEM</t>
  </si>
  <si>
    <t>MO.AC.L.2102.A</t>
  </si>
  <si>
    <t>Posa in opera di contropiastre per relè</t>
  </si>
  <si>
    <t>MO.AV.M.1104.F</t>
  </si>
  <si>
    <t>Fornitura di capicorda a colletto lungo corda 95 mm²</t>
  </si>
  <si>
    <t>MO.AV.M.1104.G</t>
  </si>
  <si>
    <t>Fornitura di capicorda a colletto lungo corda 120 mm²</t>
  </si>
  <si>
    <t>MO.AV.M.1104.H</t>
  </si>
  <si>
    <t>Fornitura di capicorda a colletto lungo corda 150 mm²</t>
  </si>
  <si>
    <t>MO.AV.M.1104.I</t>
  </si>
  <si>
    <t>Fornitura di capicorda a colletto lungo corda 185 mm²</t>
  </si>
  <si>
    <t>MO.AV.M.1104.J</t>
  </si>
  <si>
    <t>Fornitura di capicorda a colletto lungo corda 240 mm²</t>
  </si>
  <si>
    <t>MO.AV.M.1124.A</t>
  </si>
  <si>
    <t>Fornitura di morsettiera per palina M41</t>
  </si>
  <si>
    <t>MO.AV.M.2103.D</t>
  </si>
  <si>
    <t>Posa in opera di capicorda compr. mecc. &gt;70 mm²</t>
  </si>
  <si>
    <t>MO.AV.M.2125.A</t>
  </si>
  <si>
    <t>Posa in opera di portelli lega all. con morsetterie</t>
  </si>
  <si>
    <t>MO.AV.T.1100.A</t>
  </si>
  <si>
    <t>Fornitura di barre in rame elettrolitico</t>
  </si>
  <si>
    <t>MO.AV.T.2101.A</t>
  </si>
  <si>
    <t>Posa in opera di barre in rame elettrolitico</t>
  </si>
  <si>
    <t>MO.CB.A.2101.A</t>
  </si>
  <si>
    <t>Posa in opera di connessioni induttive</t>
  </si>
  <si>
    <t>MO.CE.F.1101.B</t>
  </si>
  <si>
    <t>Muffole x cavi 16x1,4x2,5,3x6,3x10,1x16</t>
  </si>
  <si>
    <t>MO.CE.H.1101.A</t>
  </si>
  <si>
    <t>per cadaun cono terminale</t>
  </si>
  <si>
    <t>MO.CV.B.3106.A</t>
  </si>
  <si>
    <t>Fornitura in opera di el.+tel. pozz. 40x40x40÷60x60x60 cm</t>
  </si>
  <si>
    <t>MO.CV.G.3114.A</t>
  </si>
  <si>
    <t>Fornitura in opera di giunz. r.c. cavi 3kV &lt;=2x25 mm²</t>
  </si>
  <si>
    <t>MO.VA.C.3120.A</t>
  </si>
  <si>
    <t>Fornitura in opera di nastro in materiale plastico</t>
  </si>
  <si>
    <t>MO.VA.L.2106.A</t>
  </si>
  <si>
    <t>Posa morsetti bifilari</t>
  </si>
  <si>
    <t>OM.BI.B.3001.A</t>
  </si>
  <si>
    <t>Rivestimento impermeabilizzante di superfici a base di resine epossidiche.</t>
  </si>
  <si>
    <t>OM.CZ.A.1 30.A</t>
  </si>
  <si>
    <t>Lastroni in conglomerato cementizio armato, dello spessore non inferiore a 5 cm armati nei due sensi</t>
  </si>
  <si>
    <t>OM.CZ.A.1 30.B</t>
  </si>
  <si>
    <t>Lastroni in conglomerato cementizio armato, dello spessore non inferiore a 10 cm armati con doppia armatura e nei  due sensi</t>
  </si>
  <si>
    <t>OM.CZ.A.1003.B</t>
  </si>
  <si>
    <t>Fornitura di canalette di drenaggio in calcestruzzo, chiusino escluso. - dimensioni interne 35 x 30 cm.</t>
  </si>
  <si>
    <t>OM.CZ.A.1003.C</t>
  </si>
  <si>
    <t>Fornitura di canalette di drenaggio in calcestruzzo, chiusino escluso. - dimensioni interne 40 x 40 cm.</t>
  </si>
  <si>
    <t>OM.CZ.A.1003.D</t>
  </si>
  <si>
    <t>Fornitura di canalette di drenaggio in calcestruzzo, chiusino escluso. - 64</t>
  </si>
  <si>
    <t>OM.CZ.A.1003.F</t>
  </si>
  <si>
    <t>Fornitura di canalette di drenaggio in calcestruzzo, chiusino escluso. - dimensioni interne 80 x 40 cm.</t>
  </si>
  <si>
    <t>OM.CZ.A.2 01.A</t>
  </si>
  <si>
    <t>Posa in opera di manufatti con malta cementizia del n. OM.MA.D.104.B, di lastroni del n. OM.CZ.A.130</t>
  </si>
  <si>
    <t>OM.CZ.A.2 01.G</t>
  </si>
  <si>
    <t>Posa in opera di manufatti con malta cementizia del n. OM.MA.D.104.B, di canalette del n. OM.CZ.A.125.A</t>
  </si>
  <si>
    <t>OM.CZ.A.2 01.I</t>
  </si>
  <si>
    <t>Posa in opera di manufatti con malta cementizia del n. OM.MA.D.104.B, di canalette dei nn. OM.CZ.A.125.C/D/E</t>
  </si>
  <si>
    <t>OM.CZ.A.2 01.M</t>
  </si>
  <si>
    <t>Posa in opera di manufatti con malta cementizia del n. OM.MA.D.104.B, di paletti prefabbricati per recinzioni del n. OM.CZ.A.110.A</t>
  </si>
  <si>
    <t>OM.CZ.A.2003.A</t>
  </si>
  <si>
    <t>Posa in opera di canalette in calcestruzzo. - canalette in calcestruzzo.</t>
  </si>
  <si>
    <t>OM.CZ.D.3112.A</t>
  </si>
  <si>
    <t>Fornitura e posa in opera di pozzetto di ispezione carrabile in calcestruzzo vibrato e armato, con risega per incastro dell'elemento - elemento di fondo 100x100x100 cm.</t>
  </si>
  <si>
    <t>OM.CZ.D.3112.E</t>
  </si>
  <si>
    <t>Fornitura e posa in opera di pozzetto di ispezione carrabile in calcestruzzo vibrato e armato, con risega per incastro dell'elemento - elemento di prolunga 100x100x50 cm.</t>
  </si>
  <si>
    <t>OM.CZ.D.3112.I</t>
  </si>
  <si>
    <t>Fornitura e posa in opera di pozzetto di ispezione carrabile in calcestruzzo vibrato e armato, con risega per incastro dell'elemento - soletta di copertura carrabile per pozzetto 100x100 cm.</t>
  </si>
  <si>
    <t>OM.CZ.D.3113.D</t>
  </si>
  <si>
    <t>Fornitura e posa in opera di canalette in calcestruzzo. Esclusi il chiusino, gli scavi, il rinfianco, il rinterro. - 86</t>
  </si>
  <si>
    <t>OM.IE.H.3022.A</t>
  </si>
  <si>
    <t>Scala in acciaio fondo fossa. Fornitura e posa</t>
  </si>
  <si>
    <t>OM.IS.A.1 06.E</t>
  </si>
  <si>
    <t>Polistirolo espanso in granuli del peso fino a 15 kg/m³.</t>
  </si>
  <si>
    <t>OM.IS.A.1008.A</t>
  </si>
  <si>
    <t>Pannello in XPS a tutt'altezza con superficie liscia e bordo ad incastro per isolamento termico e acustico in intercapedine di pareti - spessore 30 mm.</t>
  </si>
  <si>
    <t>OM.IS.A.1008.B</t>
  </si>
  <si>
    <t>sovrapprezzo alla voce OM.IS.1008.A per ogni cm in più di spessore.</t>
  </si>
  <si>
    <t>OM.IS.A.2 05.A</t>
  </si>
  <si>
    <t>Posa in opera di polistirolo per isolamento di pareti e soffitti, in lastre di qualsiasi spessore e dimensione</t>
  </si>
  <si>
    <t>OM.ME.B.1 10.A</t>
  </si>
  <si>
    <t>Acciaio inox 8/10 lavorato: per angolari, coprifili, guide, paraspigoli, ecc.</t>
  </si>
  <si>
    <t>OM.ME.C.1 01.FA</t>
  </si>
  <si>
    <t>Sovrapprezzo OM.ME.C.1 01.F per lamiere preverniciate, applicato alla tariffa OM.ME.C.1 01.A</t>
  </si>
  <si>
    <t>OM.ME.C.3 01.B</t>
  </si>
  <si>
    <t>Acciaio in profilati per qualsiasi destinazione, in opera, della qualità Fe 510 EN 10025 del n. OM.ME.B.105.B</t>
  </si>
  <si>
    <t>OM.ME.C.3 02.A</t>
  </si>
  <si>
    <t>Acciaio lavorato in opera, comprese le necessarie opere murarie, del n. OM.ME.D.101.A, esclusi collarini e cicogne</t>
  </si>
  <si>
    <t>OM.ME.V.3 06.A</t>
  </si>
  <si>
    <t>Fornitura e posa in opera di rete metallica, a maglie quadrate</t>
  </si>
  <si>
    <t>OM.ME.V.3 10.A</t>
  </si>
  <si>
    <t>Grigliato alveolare in pannelli modulari in opera, del n. OM.ME.V.140.A</t>
  </si>
  <si>
    <t>OM.OM.D.3 01.A</t>
  </si>
  <si>
    <t>Muratura con blocchi cavi in conglomerato cementizio, dello spessore di 8 cm (monocamera)</t>
  </si>
  <si>
    <t>OM.OM.D.3 15.A</t>
  </si>
  <si>
    <t>Compenso per formazione di faccia vista di murature con blocchi prefabbricati</t>
  </si>
  <si>
    <t>OM.OM.V.1100.A</t>
  </si>
  <si>
    <t>Fornitura di tasselli in acciaio ad espansione per fissaggio a parete, del diametro di mm 12</t>
  </si>
  <si>
    <t>OM.OP.E.3 01.A</t>
  </si>
  <si>
    <t>Fornitura in opera di idonea camicia tubolare in acciaio, del diametro interno fino a 35 cm</t>
  </si>
  <si>
    <t>OM.OP.E.3 01.B</t>
  </si>
  <si>
    <t>Fornitura in opera di idonea camicia tubolare in acciaio, del diametro interno superiore a 35 cm e fino a 45 cm</t>
  </si>
  <si>
    <t>OM.OP.I.3 01.A</t>
  </si>
  <si>
    <t>Fornitura e posa in opera geocomposito</t>
  </si>
  <si>
    <t>OM.PI.B.1 01.E</t>
  </si>
  <si>
    <t>Pietra da taglio perfettamente squadrata in pezzi di qualunque forma e dimensione e per spessori superiori a 10 cm: lavica o basaltica</t>
  </si>
  <si>
    <t>OM.PI.B.1 07.B</t>
  </si>
  <si>
    <t>Pietra di Trani lavorata con piano levigato e coste refilate a sega, in lastre dello spessore di 2 cm</t>
  </si>
  <si>
    <t>OM.PI.B.1 14.A</t>
  </si>
  <si>
    <t>Gradini, soglie e cordonati in ardesia di Lavagna levigata, dello spessore di 3 cm</t>
  </si>
  <si>
    <t>OM.PI.B.1 17.E</t>
  </si>
  <si>
    <t>Pietra lavica o basaltica in lastre dello spessore di 2 cm</t>
  </si>
  <si>
    <t>OM.PI.V.2 01.A</t>
  </si>
  <si>
    <t>Posa in opera di pietra da taglio in masselli di qualunque specie</t>
  </si>
  <si>
    <t>OM.PR.B.3005.B</t>
  </si>
  <si>
    <t>Rivestimento di pareti in laminato decorativo HPL incollato con collante su legno, in laminato decorativo HPL spessore 2,0 mm.</t>
  </si>
  <si>
    <t>OM.PR.E.3 30.A</t>
  </si>
  <si>
    <t>Pavimentazione con formelle modulari prefabb. di calcestruzzo, spessore maggiore o uguale a 6 cm e minore  di 8 cm, colore grigio</t>
  </si>
  <si>
    <t>OM.PT.D.3 01.A</t>
  </si>
  <si>
    <t>Rivestimento murale plastico a finire, pigmentato a rilievo, tipo bucciato (circa 2 mm)</t>
  </si>
  <si>
    <t>OM.SE.A.1 22.F</t>
  </si>
  <si>
    <t>Serratura a due mandate a scrocco da infilare, entrata da 61 fino 80 mm,per cilindro tipo europeo.</t>
  </si>
  <si>
    <t>OM.SE.A.1 32.A</t>
  </si>
  <si>
    <t>Maniglioni antipanico per porte di sicurezza</t>
  </si>
  <si>
    <t>OM.SE.D.3 30.C</t>
  </si>
  <si>
    <t>Portoni esterni metallici per Depositi Locomotive, Officine e simili.</t>
  </si>
  <si>
    <t>OM.SE.D.3 30.D</t>
  </si>
  <si>
    <t>Sovrapprezzo alla voce quando anziché la verniciatura è richiesta la zincatura.</t>
  </si>
  <si>
    <t>OM.SE.V.3 35.A</t>
  </si>
  <si>
    <t>Fornitura e posa in opera di griglia per aspirazione, vani scala, cavedi, ecc.</t>
  </si>
  <si>
    <t>OM.TU.B.3005.A</t>
  </si>
  <si>
    <t>Parafoglie in polipropilene in opera sugli imbocchi dei tubi di scarico dei pluviali.</t>
  </si>
  <si>
    <t>OM.TU.B.3009.B</t>
  </si>
  <si>
    <t>Tubi pluviali in PVC forniti e montati in opera con giunti a bicchiere , escluso i pezzi speciali: - pluviale tondo in PVC tondo DN 100.</t>
  </si>
  <si>
    <t>OM.TU.C.3 05.A</t>
  </si>
  <si>
    <t>Impianto di distribuzione idro-sanitario in acciaio zincato</t>
  </si>
  <si>
    <t>OM.TU.D.1001.F</t>
  </si>
  <si>
    <t>Tubi drenanti in barre in PEAD a doppia parete, corrugata esternamente e liscia internamente: del diametro esterno di 315 mm.</t>
  </si>
  <si>
    <t>OM.TU.D.2001.G</t>
  </si>
  <si>
    <t>Formazione di tubazione drenante, con tubi ed accessori per le giunzioni delle voci OM.TU.D.1001 e OM.TU.D.1 05.: del diametro esterno di 315 mm.</t>
  </si>
  <si>
    <t>PM.MR.A.3100.E</t>
  </si>
  <si>
    <t>Acciaio UNI EN 10025:2005 nuovo di ogni specie, fornito e lavorato, in opera, della qualità S275 JR, J0, J2 (ex Fe430B,C, D1) e S355 JR, J0, J2, K2 (ex Fe 510 B, C, D, DD1).</t>
  </si>
  <si>
    <t>PM.MR.A.3100.F</t>
  </si>
  <si>
    <t>Sovrapprezzo alla voce PM. MR.A.3100.E per vari eseguiti di punta con avanbecco ed eventuale retrobecco e altre modalità di varo non previste da specifiche voci di tariffa.</t>
  </si>
  <si>
    <t>PM.MR.B.2100.A</t>
  </si>
  <si>
    <t>Compenso per la posa in opera delle traverse di essenza di Rovere o di Azobè.</t>
  </si>
  <si>
    <t>PM.OV.A.2100.A</t>
  </si>
  <si>
    <t>Infissione e traslazione di manufatti scatolari sotto la sede ferroviaria, compatibile con i Sistemi di sostegno autorizzati da RFI per il sostegno provvisorio del binario, il cui volume di scavo teorico non superi i 60 m3</t>
  </si>
  <si>
    <t>PM.OV.A.2100.B</t>
  </si>
  <si>
    <t>Sovrapprezzo per l'infissione e traslazione di manufatti scatolari sotto la sede ferroviaria, compatibile con i Sistemi di sostegno provvisorio del binario autorizzati da RFI, il cui volume di scavo teorico superi i 60 m3, per ogni metro cubo in più</t>
  </si>
  <si>
    <t>PM.OV.A.3103.I</t>
  </si>
  <si>
    <t>Realizzazione di Sist. autor. da RFI per il sostegno provvisorio di due binari per un angolo formato tra la direzione di spinta del monolite e la normale all'asse medio dei binari fino a 15°. Per scatolari di luce esterna retta fino a 4,5 m</t>
  </si>
  <si>
    <t>PM.OV.A.3103.J</t>
  </si>
  <si>
    <t>Sovrapprezzo alla sottovoce PM.OV.A.3103.I per scatolari di luce esterna retta maggiore di 4,5 metri, per ogni metro lineare in più rispetto a 4,5 metri</t>
  </si>
  <si>
    <t>SC.RV.A.2002.N</t>
  </si>
  <si>
    <t>Posa in opera, comprensiva di quota per progettazione costruttiva e As Built, allestimento, implementazione software, installazione in sito, P&amp;V, Commissioning di Firewall</t>
  </si>
  <si>
    <t>SP.GS.A.2102.A</t>
  </si>
  <si>
    <t>Posa in opera di Quadro di Piazzale</t>
  </si>
  <si>
    <t>SP.GS.A.2116.A</t>
  </si>
  <si>
    <t>Posa in opera di apparecchio illuminante in galleria con propria piastra</t>
  </si>
  <si>
    <t>SP.GS.A.2122.A</t>
  </si>
  <si>
    <t>Posa scatola di derivazione</t>
  </si>
  <si>
    <t>SP.GS.A.2125.E</t>
  </si>
  <si>
    <t>Attestazione di cavo pentapolare con connettore in galleria</t>
  </si>
  <si>
    <t>SP.GS.A.3134.A</t>
  </si>
  <si>
    <t>Fornitura in opera di complesso UPS trifase da almeno 30 kVA.</t>
  </si>
  <si>
    <t>SP.SM.A.2101.A</t>
  </si>
  <si>
    <t>Posa in opera di Complesso Riscald. Scambi S.60UNI/1200</t>
  </si>
  <si>
    <t>SP.SM.A.2103.A</t>
  </si>
  <si>
    <t>Posa in opera di Complesso Riscald. Scambi S.60UNI/400</t>
  </si>
  <si>
    <t>SP.SU.A.2113.A</t>
  </si>
  <si>
    <t>Posa in opera su muro di QdS interno mediante staffe</t>
  </si>
  <si>
    <t>SS.AC.F.1101.A</t>
  </si>
  <si>
    <t>FORNITURA DI TRASMETTICHIAVE IN CASSA STAGNA</t>
  </si>
  <si>
    <t>SS.AC.F.2 01.A</t>
  </si>
  <si>
    <t>POSA TRASMETTICHIAVE O SERRATURE DI CONSENSO ELETTRICO</t>
  </si>
  <si>
    <t>SS.AC.F.2 01.A0N</t>
  </si>
  <si>
    <t>Avvertenza 5006611: maggiorazione per lavoro notturno, applicata alla voce SS.AC.F.2 01.A</t>
  </si>
  <si>
    <t>SS.AC.F.2101.A</t>
  </si>
  <si>
    <t>POSA IN OPERA DI UNITA' DI CUI ALLA VOCE SS.AC.F.1101.A.</t>
  </si>
  <si>
    <t>SS.AC.F.2101.A0N</t>
  </si>
  <si>
    <t>Avvertenza 5006611: maggiorazione per lavoro notturno, applicata alla voce SS.AC.F.2101.A</t>
  </si>
  <si>
    <t>SS.CE.B.1 01.C</t>
  </si>
  <si>
    <t>FORNITURA BASI PER CASSETTE PER CASSETTE TERMINALI</t>
  </si>
  <si>
    <t>SS.LV.I.2 02.A</t>
  </si>
  <si>
    <t>ESECUZIONE FORI SU ROTAIE FINO A 10 mm</t>
  </si>
  <si>
    <t>SS.MD.B.2 03.B</t>
  </si>
  <si>
    <t>POSA FERMASCAMBI SU DEVIATOI AD AGHI ELASTICI CON CEF</t>
  </si>
  <si>
    <t>SS.MD.B.2 03.B0N</t>
  </si>
  <si>
    <t>Avvertenza 5006611: maggiorazione per lavoro notturno, applicata alla voce SS.MD.B.2 03.B</t>
  </si>
  <si>
    <t>SS.MD.E.1 01.B</t>
  </si>
  <si>
    <t>FORNITURA PROTEZIONI PER FERMASCAMBI BLOCCABILI O PEDALI</t>
  </si>
  <si>
    <t>SS.MD.E.2 02.B</t>
  </si>
  <si>
    <t>POSA PROTEZIONI PER FERMADEVIATOI BLOCCABILI O PEDALI.</t>
  </si>
  <si>
    <t>SS.MD.E.2 02.B0N</t>
  </si>
  <si>
    <t>Avvertenza 5006611: maggiorazione per lavoro notturno, applicata alla voce SS.MD.E.2 02.B</t>
  </si>
  <si>
    <t>SS.SG.B.2 01.A</t>
  </si>
  <si>
    <t>COSTRUZIONE BLOCCHI IN C.L.S. PER SEGNALI</t>
  </si>
  <si>
    <t>SS.SG.B.2 01.A0N</t>
  </si>
  <si>
    <t>Avvertenza 5006611: maggiorazione per lavoro notturno, applicata alla voce SS.SG.B.2 01.A</t>
  </si>
  <si>
    <t>TC.CS.B.1001.A</t>
  </si>
  <si>
    <t>Fornitura a piè d'opera di cordone UTP da 3 m in categoria 6</t>
  </si>
  <si>
    <t>TC.CS.B.3001.A</t>
  </si>
  <si>
    <t>Fornitura in opera pannello patch 19'' schermato 24 porte 8 poli RJ45 cat. 6 - 1U Rack</t>
  </si>
  <si>
    <t>TC.CU.B.1001.C</t>
  </si>
  <si>
    <t>Pozzetto da 500 mm per sistemazione di giunto su cavo di telecomunicazioni in fibra ottica</t>
  </si>
  <si>
    <t>TC.GD.A.6001.A</t>
  </si>
  <si>
    <t>Esecuzione di giunzione su cavi per telecomunicazioni principali in rame fino a 20 coppie conforme alle specifiche RFI vigenti</t>
  </si>
  <si>
    <t>TC.GD.A.6001.B</t>
  </si>
  <si>
    <t>Maggiorazione alla TC.GD.A.6001.A per ogni gruppo di 10 coppie o frazione, oltre le prime 20 cp</t>
  </si>
  <si>
    <t>TC.GD.A.6003.AA</t>
  </si>
  <si>
    <t>Sovrapprezzo TC.GD.A.6003.A per l'esecuzione di giunto su cavo con più di 1/3 di coppie in servizio, applicato alla voce TC.GD.A.6001.A</t>
  </si>
  <si>
    <t>TC.GD.A.6003.AB</t>
  </si>
  <si>
    <t>Avvertenza 5006457: Maggiorazione per lavori in galleria applicato alla voce TC.GD.A.6001.A</t>
  </si>
  <si>
    <t>TC.GD.D.3101.D</t>
  </si>
  <si>
    <t>Giunto pezzatura su cavi a 32 fibre ottiche</t>
  </si>
  <si>
    <t>TC.GD.D.3104.A</t>
  </si>
  <si>
    <t>Esecuzione di giunto isolante su cavo a fibre ottiche da realizzarsi in conformità alle Norme TT.239/1. Per cadauno giunto isolante.</t>
  </si>
  <si>
    <t>TC.GD.D.3104.B</t>
  </si>
  <si>
    <t>Esecuzione di giunto isolante su cavo a fibre ottiche. Per cadaun giunto compresa la fornitura in opera di presa stagna PS/3 e cavetti.</t>
  </si>
  <si>
    <t>TC.GD.D.3105.B</t>
  </si>
  <si>
    <t>Fornitura in opera di presa stagna di tipo PS/3</t>
  </si>
  <si>
    <t>TC.GD.E.6002.A</t>
  </si>
  <si>
    <t>Esecuzione di giunzione su cavi per telecomunicazioni secondari in rame a 4 coppie conforme alle specifiche RFI vigenti</t>
  </si>
  <si>
    <t>TC.LV.A.3102.C</t>
  </si>
  <si>
    <t>Fornitura in opera di pozzetti in elementi prefabbricati in cav delle dimens. interne di cm 100x100 profondità cm 100 completi di chiusino</t>
  </si>
  <si>
    <t>TC.LV.A.3106.A</t>
  </si>
  <si>
    <t>Fornitura in opera di sigillatura/schiumatura di tubi in pozzetto.</t>
  </si>
  <si>
    <t>TC.LV.C.3 06.A</t>
  </si>
  <si>
    <t>Fornitura di pozzetti prefabbricati per prese di terra di cui al dis. TT 3117</t>
  </si>
  <si>
    <t>TC.LV.C.6 05.A</t>
  </si>
  <si>
    <t>Esecuzione di prese di terra con dispersori di profondità per il primo dispersore</t>
  </si>
  <si>
    <t>TC.PM.F.2 04.B</t>
  </si>
  <si>
    <t>Posa di cavo affiancato a cavi esistenti entro cunicoli per posa affiorante</t>
  </si>
  <si>
    <t>TC.PM.F.2 12.A</t>
  </si>
  <si>
    <t>Posa di cavo infilato entro canalizzazioni esistenti per il primo cavo</t>
  </si>
  <si>
    <t>TC.PM.F.2 12.B</t>
  </si>
  <si>
    <t>Posa di cavo infilato entro canalizzazioni esistenti per ogni cavo in più</t>
  </si>
  <si>
    <t>TC.RR.C.1001.T</t>
  </si>
  <si>
    <t>modulo ricetrasmettitore ottico SFP GbE Bidirezionale adatto a distanze fino a 10 Km</t>
  </si>
  <si>
    <t>TC.RR.E.1001.B</t>
  </si>
  <si>
    <t>Switch IP L2/L3 di tipo industriale</t>
  </si>
  <si>
    <t>TC.RR.E.1002.F</t>
  </si>
  <si>
    <t>Concentratore per controllo accessi</t>
  </si>
  <si>
    <t>TC.RR.F.1010.B</t>
  </si>
  <si>
    <t>Fornitura a pie d'opera di UPS monofase-monofase 6 kVA/4,2 kW non parallelabile, con autonomia a pieno carico di 10'</t>
  </si>
  <si>
    <t>TC.RR.F.1013.B</t>
  </si>
  <si>
    <t>Fornitura a pie d'opera di banco batterie per UPS di cui alla voce TC.RR.F.1010.B per scarica in 60'</t>
  </si>
  <si>
    <t>TC.SS.C.3001.A</t>
  </si>
  <si>
    <t>Fornitura e posa in opera di cadauna palina completa in opera</t>
  </si>
  <si>
    <t>TC.SS.C.3002.A</t>
  </si>
  <si>
    <t>Fornitura e posa in opera di cadauna piantana completa in opera</t>
  </si>
  <si>
    <t>TC.ST.A.1 01.A</t>
  </si>
  <si>
    <t>Fornitura di armadio per terminazione di cavi per telecomunicazioni,  tipo ATPS 24</t>
  </si>
  <si>
    <t>TC.ST.A.2 02.A</t>
  </si>
  <si>
    <t>Posa in opera entro fabbricati di armadi tipo ATPS 24</t>
  </si>
  <si>
    <t>TC.ST.A.3001.B</t>
  </si>
  <si>
    <t>Armadio RACK 19" 42U dimensioni 800x800x2000</t>
  </si>
  <si>
    <t>TC.ST.C.1 01.C</t>
  </si>
  <si>
    <t>Fornitura di teste di sezionamento e terminazione UNEL 79114 tipo a 60 cp.</t>
  </si>
  <si>
    <t>TC.ST.C.2 03.C</t>
  </si>
  <si>
    <t>Posa in opera di teste di sezionamento e terminazione di cui alla voce TC.ST.C.101 a 60 cp.</t>
  </si>
  <si>
    <t>TC.ST.C.3 07.A</t>
  </si>
  <si>
    <t>Fornitura in opera di testine terminali con morsetti a vite per cavi di impianti interni a 10 cp.</t>
  </si>
  <si>
    <t>TC.ST.C.3 07.B</t>
  </si>
  <si>
    <t>Fornitura in opera di testine terminali con morsetti a vite per cavi di impianti interni a 20 cp.</t>
  </si>
  <si>
    <t>TC.ST.E.3 01.A</t>
  </si>
  <si>
    <t>Fornitura in opera di pannelli per testine terminali per impianti interni fino a 100 cp.</t>
  </si>
  <si>
    <t>TC.ST.E.3 01.B</t>
  </si>
  <si>
    <t>Fornitura in opera di pannelli per testine terminali per impianti interni fino a 200 cp.</t>
  </si>
  <si>
    <t>TC.ST.F.1104.B</t>
  </si>
  <si>
    <t>Fornitura di tettuccio per  piantana telefonica</t>
  </si>
  <si>
    <t>TC.ST.F.2104.B</t>
  </si>
  <si>
    <t>Posa di tettuccio su piantana telefonica</t>
  </si>
  <si>
    <t>TC.ST.H.3101.B</t>
  </si>
  <si>
    <t>Armadio tipo N3 dimensioni 2200 X 600 X 600</t>
  </si>
  <si>
    <t>TC.ST.H.3102.B</t>
  </si>
  <si>
    <t>Fornitura in opera di subtelaio con capacità di 16 connettori, da installare in armadio di cui alla voce TC.ST.H.3101</t>
  </si>
  <si>
    <t>TC.ST.H.3102.D</t>
  </si>
  <si>
    <t>Fornitura in opera di subtelaio con capacità di 32 connettori, da installare in armadio di cui alla voce TC.ST.H.3101</t>
  </si>
  <si>
    <t>TC.ST.H.3103.B</t>
  </si>
  <si>
    <t>Terminazione (cavo a 16 Fibre Ottiche)</t>
  </si>
  <si>
    <t>TC.ST.H.3103.D</t>
  </si>
  <si>
    <t>Terminazione (cavo a 32 Fibre Ottiche)</t>
  </si>
  <si>
    <t>TC.ST.H.3103.H</t>
  </si>
  <si>
    <t>Terminazione ulteriore ( cavo a 32 fibre ottiche), oltre la prima di cui alle sottovoci da TC.ST.H.3103.A a TC.ST.H.3103.D</t>
  </si>
  <si>
    <t>TC.ST.H.3105.A</t>
  </si>
  <si>
    <t>Fornitura in opera di bretelle/semibretelle in f.o.di lunghezza fino a 4 m.</t>
  </si>
  <si>
    <t>TC.ST.H.3105.D</t>
  </si>
  <si>
    <t>Fornitura in opera di bretelle/semibretelle in f.o. di lunghezza da 15,01 m. a  20m.</t>
  </si>
  <si>
    <t>TC.SV.B.1001.D</t>
  </si>
  <si>
    <t>Fornitura Gateway DS di stazione</t>
  </si>
  <si>
    <t>TC.SV.B.2001.D</t>
  </si>
  <si>
    <t>Posa in opera Gateway DS di stazione</t>
  </si>
  <si>
    <t>TC.SV.C.1001.C</t>
  </si>
  <si>
    <t>Fornitura di Telefono STSV da tavolo</t>
  </si>
  <si>
    <t>TC.SV.C.1001.D</t>
  </si>
  <si>
    <t>Fornitura di Telefono STSV VOIP stagno</t>
  </si>
  <si>
    <t>TC.SV.C.1001.F</t>
  </si>
  <si>
    <t>Fornitura di ATA STSV</t>
  </si>
  <si>
    <t>TC.SV.C.2001.C</t>
  </si>
  <si>
    <t>Posa in opera Telefono STSV da Tavolo</t>
  </si>
  <si>
    <t>TC.SV.C.2001.D</t>
  </si>
  <si>
    <t>Posa in opera Telefono STSV Stagno</t>
  </si>
  <si>
    <t>TC.SV.C.2001.E</t>
  </si>
  <si>
    <t>Posa in opera di ATA STSV</t>
  </si>
  <si>
    <t>TC.TR.E.3002.D</t>
  </si>
  <si>
    <t>Fornitura  in opera di Apparato di trasporto e remotizzazione su fibra ottica di 4 porte E1 2Mb indipendenti tra loro fino a 120 Km</t>
  </si>
  <si>
    <t>TC.TR.E.3002.E</t>
  </si>
  <si>
    <t>Sovrapprezzo alla voce TC.TR.E.3002.D per fornitura in opera di Secondo alimentatore per ridondanza</t>
  </si>
  <si>
    <t>TC.TS.D.1007.A</t>
  </si>
  <si>
    <t>Fornitura di cassa stagna conforme al disegno TT 3166/bis.</t>
  </si>
  <si>
    <t>TC.TS.D.2007.A</t>
  </si>
  <si>
    <t>Posa in opera di cassa stagna conforme al disegno TT 3166/bis</t>
  </si>
  <si>
    <t>TC.VP.A.1101.A</t>
  </si>
  <si>
    <t>Fornitura cadaun subtelaio modulare completo di barre DIN EN50022.</t>
  </si>
  <si>
    <t>TC.VP.A.2101.A</t>
  </si>
  <si>
    <t>Posa in opera cadaun subtelaio modulare completo di barre DIN EN50022.</t>
  </si>
  <si>
    <t>TC.VP.F.1101.A</t>
  </si>
  <si>
    <t>Fornitura cadaun alimentatore da rete</t>
  </si>
  <si>
    <t>TC.VP.F.2101.A</t>
  </si>
  <si>
    <t>Posa in opera cadaun alimentatore da rete</t>
  </si>
  <si>
    <t>TC.VS.A.1002.C</t>
  </si>
  <si>
    <t>Fornitura Telecamera IP fissa di tipo Bullet: sensore fino a 1/2", risoluzione fino a 1920x1080 pixel, sensibilità fino a 0,1 lux (colori) e 0,03 lux (bianco e nero) a 50 IRE e F1,6</t>
  </si>
  <si>
    <t>TC.VS.A.1002.E</t>
  </si>
  <si>
    <t>Fornitura Telecamera IP fissa di tipo Bullet: sensore fino a 1/2", risoluzione fino a 2592x1520 pixel, sensibilità fino a 0,2 lux (colori) e 0,05 lux (bianco e nero) a 50 IRE e F1,6</t>
  </si>
  <si>
    <t>TC.VS.A.1002.I</t>
  </si>
  <si>
    <t>Sovrapprezzo per custodia da esterno con grado di protezione IP 67 e IK 10</t>
  </si>
  <si>
    <t>TC.VS.A.2001.A</t>
  </si>
  <si>
    <t>Posa in opera di telecamera</t>
  </si>
  <si>
    <t>TC.VS.A.2002.A</t>
  </si>
  <si>
    <t>Configurazione della telecamera (parametri di rete, inquadratura, IP, modifica PW di default, orario, definizione, contrasto e luminosità, messa a fuoco)</t>
  </si>
  <si>
    <t>TC.VS.C.3003.A</t>
  </si>
  <si>
    <t>Fornitura e posa di switch industriale di tipo "managed" con 2 porte combo Gigabit per fibra ottica 100BaseFx dotate di slot SFP e porte PoE 10/100/1000 su RJ45</t>
  </si>
  <si>
    <t>TC.VS.C.3003.B</t>
  </si>
  <si>
    <t>Fornitura e posa di switch industriale di tipo "managed" con 2 porte combo Gigabit per fibra ottica 100BaseFx dotate di slot SFP e 4 porte PoE 10/100/1000 su RJ45</t>
  </si>
  <si>
    <t>TC.VS.E.1001.F</t>
  </si>
  <si>
    <t>Cavo UTP cat6 AWG23 4 coppie, Cca, s1b, a1,d2</t>
  </si>
  <si>
    <t>TC.VS.F.3001.D</t>
  </si>
  <si>
    <t>Fornitura e posa Server TIPO 1  per impianti fino a 15 telecamere con storage già montato sulla macchina e certificati Energy  Star  - Tipo HPE ProLiant DL380 Gen10 12LFF + 2 SFF o similare</t>
  </si>
  <si>
    <t>TC.VS.F.3001.E</t>
  </si>
  <si>
    <t>Fornitura e posa Server TIPO 2 per impianti da 16 a 50 telecamere, con storage già montato sulla macchina e certificati Energy  Star -  tipo HPE ProLiant DL380 Gen10 12LFF + 2 SFF o similare</t>
  </si>
  <si>
    <t>TC.VS.F.3001.F</t>
  </si>
  <si>
    <t>Fornitura e posa Server TIPO 3 per impianti tvcc da 51 telecamere fino a 100 telecamere, con storage già montato e certificati Energy  Star - tipo HPE ProLiant DL380 Gen10 12LFF + 2 SFF o similare</t>
  </si>
  <si>
    <t>TC.VS.L.3001.A</t>
  </si>
  <si>
    <t>Fornitura e posa di Illuminatore a raggi infrarossi con raggio di azione di circa 30 m</t>
  </si>
  <si>
    <t>TC.VS.L.3002.A</t>
  </si>
  <si>
    <t>Fornitura e posa di Tastiera per gestione Dome, multiplexer, matrici</t>
  </si>
  <si>
    <t>TC.VS.M.2001.A</t>
  </si>
  <si>
    <t>Posa in opera e configurazione Software videosorveglianza base  fino 15 TVCC</t>
  </si>
  <si>
    <t>TC.VS.M.2001.C</t>
  </si>
  <si>
    <t>Posa in opera e configurazione Software videosorveglianza base fino 100 TVCC</t>
  </si>
  <si>
    <t>VA.RS3H.A01.13.0001</t>
  </si>
  <si>
    <t>Fornitura e posa in opera di Apparecchio di dilatazione lato LRS e lato ponte 60E1 – 60E1A1 apertura +/- 200 mm, comprensivo di traversoni</t>
  </si>
  <si>
    <t>VA.RS3H.A01.13.0002</t>
  </si>
  <si>
    <t>Fornitura e posa in opera platea di lavaggio</t>
  </si>
  <si>
    <t>ml</t>
  </si>
  <si>
    <t>VA.RS3H.A01.17.0001</t>
  </si>
  <si>
    <t>VA.RS3H.A01.17.0002</t>
  </si>
  <si>
    <t>Avviamento e programmazione per centrale rivelazione incendi</t>
  </si>
  <si>
    <t>VA.RS3H.A01.17.0003</t>
  </si>
  <si>
    <t>Fornitura e posa in opera di impianto di spegnimento automatico a gas novec1230 a servizio del locale Centralina presso il fabbricato tecnologico.
Valido per FA01</t>
  </si>
  <si>
    <t>VA.RS3H.A01.17.0004</t>
  </si>
  <si>
    <t>Fornitura e posa in opera di impianto di spegnimento automatico a gas novec1230 a servizio del locale Centralina presso il fabbricato tecnologico.
Valido per FA06+FA07 e FA08+FA09</t>
  </si>
  <si>
    <t>VA.RS3H.A01.17.0005</t>
  </si>
  <si>
    <t>Fornitura e posa in opera di rivelatore lineare compresa l'attivazione dell'impianto e kit di montaggio : ottico di fumo, tipo a riflessione - portata 50 m, ad un trasmettitore e ricevitore.</t>
  </si>
  <si>
    <t>VA.RS3H.A01.17.0006</t>
  </si>
  <si>
    <t>Quadro di alimentazione, gestione e controllo da ubicare a monte dei quadri UNI EN 12845 per gestione impianto idrico antincendio FFP (elettropompe e valvole), protocollo di comunicazione Modbus.</t>
  </si>
  <si>
    <t>VA.RS3H.A01.17.0007</t>
  </si>
  <si>
    <t>Fornitura e posa in opera di Valvola a membrana a flusso avviato per lo sfioro della pressione. Diametro DN100 PN16 campo di regolazione: 1,5-15 bar</t>
  </si>
  <si>
    <t>VA.RS3H.A01.17.0008</t>
  </si>
  <si>
    <t>Fornitura e posa in opera di Valvola anticipatrice del colpo d'ariete. Corpo e coperchio in ghisa sferoidale rivestiti in epossidico spessore min. 250 μm in conformità alla UNI 14901. Sede di tenuta in acciaio inox AISI 316.</t>
  </si>
  <si>
    <t>VA.RS3H.A01.17.0009</t>
  </si>
  <si>
    <t>Fornitura e posa in opera di condizionatore tecnologico, tipo split, potenza frigorifera sensibile minima pari a 7 kW.</t>
  </si>
  <si>
    <t>VA.RS3H.A01.17.0010</t>
  </si>
  <si>
    <t>Fornitura e posa in opera di distributore di gasolio con serbatoio in vetroresina interrato doppia parete da 40 m3 e due colonnine erogatrici</t>
  </si>
  <si>
    <t>VA.RS3H.A01.17.0011</t>
  </si>
  <si>
    <t>Fornitura e posa in opera di recuperatore di calore ad alta efficienza per installazione a controsoffitto. Portata nominale mandata: 1000 mc/h, Portata nominale ripresa: 1000 mc/h. Dimensioni: 900x1460x420 mm. Compreso trasporto e posa in opera.</t>
  </si>
  <si>
    <t>VA.RS3H.A01.17.0012</t>
  </si>
  <si>
    <t>Elettropompa portata 709 l/s, prevalenza 23 m c.a., potenza nominale 85 kW - 400 Volt -50 Hz -3 fasi.</t>
  </si>
  <si>
    <t>VA.RS3H.A01.17.0013</t>
  </si>
  <si>
    <t>Elettropompa portata 882 l/s, prevalenza 24 m c.a., potenza nominale 100 kW - 400 Volt -50 Hz -3 fasi.</t>
  </si>
  <si>
    <t>VA.RS3H.A01.17.0014</t>
  </si>
  <si>
    <t>Quadro elettrico per 4 pompe fino a 100 kW, 180 A nominali, armadio in lamiera per interno dimensioni 3200 x 2100 x 600mm (larghezza x altezza x profondità).</t>
  </si>
  <si>
    <t>VA.RS3H.A01.17.0015</t>
  </si>
  <si>
    <t>Gruppo pompe antincendio a norma UNI EN 12845 costituito da elettropompa+motopompa di portata pari a 1800 l/min e prevalenza pari a 95 m.</t>
  </si>
  <si>
    <t>VA.RS3H.A01.17.0016</t>
  </si>
  <si>
    <t>Fornitura e posa in opera di impianto di sollevamento acque composto da
- 3 elettropompe sommergibili, delle quali una di riserva
- potenza nominale della singola elettropompa 37 kW
- portata nominale della singola elettropompa 19 l/s</t>
  </si>
  <si>
    <t>VA.RS3H.A01.17.0017</t>
  </si>
  <si>
    <t>Fornitura e posa in opera di impianto di sollevamento acque composto da
- 2 elettropompe sommergibili, delle quali una di riserva
- potenza nominale della singola elettropompa 47 kW
- portata nominale della singola elettropompa 30 l/s</t>
  </si>
  <si>
    <t>VA.RS3H.A01.17.0018</t>
  </si>
  <si>
    <t>Fornitura e posa in opera di impianto di sollevamento acque composto da
- 2 elettropompe sommergibili, delle quali una di riserva
- potenza nominale della singola elettropompa 32 kW
- portata nominale della singola elettropompa 40 l/s</t>
  </si>
  <si>
    <t>VA.RS3H.A01.17.0019</t>
  </si>
  <si>
    <t>Fornitura e posa in opera di impianto di sollevamento acque composto da
- 2 elettropompe sommergibili, delle quali una di riserva
- potenza nominale della singola elettropompa 40 kW
- portata nominale della singola elettropompa 150 l/s</t>
  </si>
  <si>
    <t>VA.RS3H.A01.17.0020</t>
  </si>
  <si>
    <t>Gruppo pompe antincendio a norma UNI EN 12845 costituito da elettropompa+motopompa di portata pari a 4550 l/min e prevalenza pari a 19 m.</t>
  </si>
  <si>
    <t>VA.RS3H.A01.17.0101</t>
  </si>
  <si>
    <t>Fornitura e posa in opera di bocchette in alluminio anodizzato a barre frontali fisse, diritte o inclinate, da fissare sul pavimento sopraelevato dei centri elettronici.</t>
  </si>
  <si>
    <t>VA.RS3H.A01.17.0102</t>
  </si>
  <si>
    <t>Fornitura in opera di regolatore ad innesto rapido su quadro, ad una uscita proporzionale ed una uscita a due posizioni.</t>
  </si>
  <si>
    <t>VA.RS3H.A01.17.0103</t>
  </si>
  <si>
    <t>Lamierino di alluminio per rivestimento esterno degli isolamenti termici, spessore 0,2 mm, compresi i pezzi speciali.</t>
  </si>
  <si>
    <t>VA.RS3H.A01.17.0104</t>
  </si>
  <si>
    <t>Fornitura e posa in opera di tubi e pezzi speciali di materiali pregiati per condotte di qualsiasi tipo e destinazione; di rame rivestiti di P.V.C., della voce n. (IT.TB.F.101.C), (di rame ricotti).</t>
  </si>
  <si>
    <t>VA.RS3H.A01.17.0105</t>
  </si>
  <si>
    <t>Tubi di acciaio senza saldatura (Mannesmann) con estremità lisce, della serie normale di spessori UNI 6363/84 e UNI 1504200 per giunzioni saldate di testa. Grezzi, internamente ed esternamente, per condotte d'acqua, del diametro nominale di mm.300.</t>
  </si>
  <si>
    <t>VA.RS3H.A01.17.0106</t>
  </si>
  <si>
    <t>Formazione di condotte, con tubi di acciaio senza saldatura o saldati longitudinalmente grezzi o rivestiti - con estremità lisce, smussate o a bicchiere, a saldare, delle voci (IT.TB.B. da 101 a 110); del diametro nominale di 300 m</t>
  </si>
  <si>
    <t>VA.RS3H.A01.17.0107</t>
  </si>
  <si>
    <t>Fpo di giunto antivibrante NBR. Diametro nominale fino a DN 80, PN 16</t>
  </si>
  <si>
    <t>VA.RS3H.A01.17.0108</t>
  </si>
  <si>
    <t>Valvola di efflusso a galleggiante, con corpo, coperchio e cavalletto di ghisa, perni e bussola di bronzo, asta di acciaio, galleggiante di rame attacchi a flangia - verniciata esternamente, secondo le norme UNI; del diametro nominale di mm. 100.</t>
  </si>
  <si>
    <t>VA.RS3H.A01.17.0109</t>
  </si>
  <si>
    <t>Fornitura e posa in opera di un gruppo di due elettropompe centrifughe, del tipo gemellare ad asse verticale; portata oraria da mc/h 6 a 30; prevalenza da 7,84 a 4,41 N/cmq.; motori da Kw 0,74 ognuno</t>
  </si>
  <si>
    <t>VA.RS3H.A01.17.0110</t>
  </si>
  <si>
    <t>Fornitura e posa in opera di giunti di transizione a saldare PE-acciaio zincato per tubazioni di acqua,  PE 100, PN 16/S5 zincato DN 180 - 6"</t>
  </si>
  <si>
    <t>VA.RS3H.A01.17.0111</t>
  </si>
  <si>
    <t>Fornitura e posa in opera di giunti di transizione a saldare PE-acciaio zincato per tubazioni di acqua,  PE 100, PN 16/S5 zincato DN 25 - 3/4"</t>
  </si>
  <si>
    <t>VA.RS3H.A01.17.0112</t>
  </si>
  <si>
    <t>Fornitura e posa in opera di giunti di transizione a saldare PE-acciaio zincato per tubazioni di acqua,  PE 100, PN 16/S5 zincato DN 125 - 4"</t>
  </si>
  <si>
    <t>VA.RS3H.A01.18.2001</t>
  </si>
  <si>
    <t>Fornitura e posa in opera di palo troncoconico dritto h=8 m f.t. in acciaio zincato a caldo</t>
  </si>
  <si>
    <t>VA.RS3H.A01.18.2002</t>
  </si>
  <si>
    <t>Fornitura e posa in opera di palo troncoconico dritto h=8 m f.t. in acciaio zincato a caldo, con sbraccio di 2.5 m</t>
  </si>
  <si>
    <t>VA.RS3H.A01.18.2003</t>
  </si>
  <si>
    <t>Fornitura di palo troncoconico dritto h=5 m f.t. in alluminio anodizzato</t>
  </si>
  <si>
    <t>VA.RS3H.A01.18.2004</t>
  </si>
  <si>
    <t>F.p.o. di apparecchio illuminante a LED per illuminazione urbana con corpo in alluminio, ottica in PMMA e diffusore in vetro temperato, potenza fino a 65 W, flusso emesso &gt;7000 lm, classe di isolamento II</t>
  </si>
  <si>
    <t>VA.RS3H.A01.18.2005</t>
  </si>
  <si>
    <t>Fornitura di plafoniera stagna a LED 24 W, grado di protezione IP65, flusso emesso superiore a 3900 lm</t>
  </si>
  <si>
    <t>VA.RS3H.A01.18.2006</t>
  </si>
  <si>
    <t>Fornitura di plafoniera stagna a LED 2x24 W, grado di protezione IP65, flusso emesso superiore a 7600 lm</t>
  </si>
  <si>
    <t>VA.RS3H.A01.18.2007</t>
  </si>
  <si>
    <t>Fornitura e posa in opera alimentatore elettronico per illuminazione di emergenza con autonomia fino a 3 ore</t>
  </si>
  <si>
    <t>VA.RS3H.A01.18.2008</t>
  </si>
  <si>
    <t>Fornitura di per illuminazione di emergenza autoalimentato a LED, funzionamento Solo Emergenza, autonomia 1h</t>
  </si>
  <si>
    <t>VA.RS3H.A01.18.2009</t>
  </si>
  <si>
    <t>Fornitura di pannello LED 60x60 cm da incasso 33 W, flusso emesso superiore a 3000 lm, completo di reattore DALI</t>
  </si>
  <si>
    <t>VA.RS3H.A01.18.2010</t>
  </si>
  <si>
    <t>Fornitura di apparecchio di illuminazione industriale a LED, ad alto flusso e ad alta efficienza luminosa, per installazione a parete o a soffitto, potenza assorbita 71 W e flusso luminoso 10976 lumen, completo di reattore DALI</t>
  </si>
  <si>
    <t>VA.RS3H.A01.18.2011</t>
  </si>
  <si>
    <t>Fornitura di apparecchio LED ad alta efficienza per illuminazione di stazioni di servizio, pensiline, aree commerciali, da incasso, potenza assorbita 80W e flusso luminoso 12800 lumen, completo di smart-driver.</t>
  </si>
  <si>
    <t>VA.RS3H.A01.18.2012</t>
  </si>
  <si>
    <t>Fornitura e posa in opera di Gruppo elettrogeno di potenza 400 kVA per posa da interno.</t>
  </si>
  <si>
    <t>VA.RS3H.A01.18.2013</t>
  </si>
  <si>
    <t>Fornitura e posa in opera di gruppo elettrogeno di potenza 200 kVA raffreddato ad acqua, fattore di potenza 0,8, frequenza 50Hz, tensione 400/231V Trifase, regime di rotazione 1.500 giri/min. Comprensivo della cofanatura insonorizzante per esterno.</t>
  </si>
  <si>
    <t>VA.RS3H.A01.18.2014</t>
  </si>
  <si>
    <t>Fornitura e posa in opera di Cabina prefabbricata di tipo monoblocco scatolare in calcestruzzo, a vano unico, dimensioni esterne 2,50x4,48x2,50m</t>
  </si>
  <si>
    <t>VA.RS3H.A01.18.2015</t>
  </si>
  <si>
    <t>Fornitura e posa in opera di Cabina di trasformazione MT/bt prefabbricata di tipo monoblocco scatolare in calcestruzzo, a 3 vani, dimensioni esterne 2,50x6,76x2,50m</t>
  </si>
  <si>
    <t>VA.RS3H.A01.18.2016</t>
  </si>
  <si>
    <t>Fornitura e posa in opera di Cabina di trasformazione MT/mt prefabbricata di tipo monoblocco scatolare in calcestruzzo, a 2 vani, dimensioni esterne 2,50x6,76x2,50m</t>
  </si>
  <si>
    <t>VA.RS3H.A01.18.2017</t>
  </si>
  <si>
    <t>Fornitura e posa in opera di modulo fotovoltaico in silicio monocristallino ad alta efficienza, Pnom=400 Wp</t>
  </si>
  <si>
    <t>VA.RS3H.A01.18.2018</t>
  </si>
  <si>
    <t>Fornitura e posa in opera di sistema di fissaggio per moduli fotovoltaici su superfici inclinate, completo di kit bulloneria.</t>
  </si>
  <si>
    <t>VA.RS3H.A01.18.2019</t>
  </si>
  <si>
    <t>Fornitura e posa in opera di inverter trifase, Pn=20 kWp.</t>
  </si>
  <si>
    <t>VA.RS3H.A01.18.2020</t>
  </si>
  <si>
    <t>Fornitura e posa in opera di quadro di protezione stringhe in c.c. comprensivo di tutti gli accessori</t>
  </si>
  <si>
    <t>VA.RS3H.A01.18.2021</t>
  </si>
  <si>
    <t>Fornitura e posa in opera di relè di protezione (SPI) per sistemi trifase connessi in MT, conforme alla norma CEI 0-16, per montaggio in quadro.</t>
  </si>
  <si>
    <t>VA.RS3H.A01.18.2022</t>
  </si>
  <si>
    <t>Fornitura e posa in opera di sistema di monitoraggio dell'impianto fotovoltaico, da PC o da quadro sinottico attraverso interfaccia RS485/232 o ethernet, adatto a gestire fino a 50 inverters.</t>
  </si>
  <si>
    <t>VA.RS3H.A01.18.2023</t>
  </si>
  <si>
    <t>Fornitura di cavo solare tipo H1Z2Z2-k, unipolare di sezione pari a 6 mmq.</t>
  </si>
  <si>
    <t>VA.RS3H.A01.18.2024</t>
  </si>
  <si>
    <t>Fornitura e posa in opera di blindo sbarra per distribuzione illuminazione e FM, con N. 2 circuiti distinti tipo 3P+N+PE, BUS DALI incorporato.</t>
  </si>
  <si>
    <t>VA.RS3H.A01.18.2025</t>
  </si>
  <si>
    <t>Fornitura di Presa a spina per blindosbarra, tipo P+N+PE, corrente nominale 16 A. Completa di fusibile di protezione e collegamento con bus DALI</t>
  </si>
  <si>
    <t>VA.RS3H.A01.18.2026</t>
  </si>
  <si>
    <t>Fornitura di Presa a spina per blindosbarra, tipo 3P+N+PE, corrente nominale 16 A. Completa di fusibile di protezione e collegamento con bus DALI</t>
  </si>
  <si>
    <t>VA.RS3H.A01.18.2027</t>
  </si>
  <si>
    <t>Fornitura e posa in opera di gateway DALI in quadro o scatola a parete per gestione fino a 3x64 apparecchi, espandibili a step di 64 apparecchi per dorsale.</t>
  </si>
  <si>
    <t>VA.RS3H.A01.18.2028</t>
  </si>
  <si>
    <t>Fornitura e posa in opera di sistema di controllo luce su bus DALI per mezzo di sensori di luce diurna, realizzato con linea in cavo twistato in tubazione a vista. Comprensivo di accessori di posa e fissaggio a parete o a soffitto.</t>
  </si>
  <si>
    <t>VA.RS3H.A01.18.2029</t>
  </si>
  <si>
    <t>Fornitura e posa di sistema di comando e controllo cabina Media Tensione</t>
  </si>
  <si>
    <t>VA.RS3H.A01.18.2030</t>
  </si>
  <si>
    <t>Fornitura e posa di sistema di comando e controllo cabina Bassa Tensione</t>
  </si>
  <si>
    <t>VA.RS3H.A01.18.2031</t>
  </si>
  <si>
    <t>Fornitura e posa in opera di commutazione automatica completa di interblocchi e logiche automatismi. Per interruttori sezionabili/estraibili 4P da 160 fino a 1600A</t>
  </si>
  <si>
    <t>VA.RS3H.A01.18.2032</t>
  </si>
  <si>
    <t>Fornitura cavo unipolare MT tipo RG26H1M16, 12/20 kV - sez. 1x95 mmq</t>
  </si>
  <si>
    <t>VA.RS3H.A01.18.2033</t>
  </si>
  <si>
    <t>Fornitura cavo tipo FTG18OM16 sez. 2x2,5 mmq</t>
  </si>
  <si>
    <t>VA.RS3H.A01.18.2034</t>
  </si>
  <si>
    <t>Fornitura cavo tipo FTG18OM16 sez. 2x4 mmq</t>
  </si>
  <si>
    <t>VA.RS3H.A01.18.2035</t>
  </si>
  <si>
    <t>Fornitura cavo tipo FTG18OM16 sez. 2x6 mmq</t>
  </si>
  <si>
    <t>VA.RS3H.A01.18.2036</t>
  </si>
  <si>
    <t>Fornitura cavo tipo FTG18M16 sez. 1x10 mmq</t>
  </si>
  <si>
    <t>VA.RS3H.A01.18.2037</t>
  </si>
  <si>
    <t>Fornitura cavo tipo FTG18M16 sez. 1x16 mmq</t>
  </si>
  <si>
    <t>VA.RS3H.A01.18.2038</t>
  </si>
  <si>
    <t>Fornitura e posa in opera di resistore di messa a terra del neutro di trasformatore MT/mt 20/6.6 kV</t>
  </si>
  <si>
    <t>VA.RS3H.A01.18.2039</t>
  </si>
  <si>
    <t>Fornitura di trasformatore trifase MT/mt 20/6.6 kV da 1600 kVA in resina.</t>
  </si>
  <si>
    <t>VA.RS3H.A01.18.2040</t>
  </si>
  <si>
    <t>Fornitura cavo tipo FTG18OM16 sez. 5G4 mmq</t>
  </si>
  <si>
    <t>VA.RS3H.A01.18.2041</t>
  </si>
  <si>
    <t>Fornitura cavo tipo FTG18OM16 sez. 5G6 mmq</t>
  </si>
  <si>
    <t>VA.RS3H.A01.18.2042</t>
  </si>
  <si>
    <t>Fornitura cavo tipo FTG18M16 sez. 1x120 mmq</t>
  </si>
  <si>
    <t>VA.RS3H.A01.18.5001</t>
  </si>
  <si>
    <t>Fornitura e posa in opera di palo in vetroresina, prodotto mediante centrifugazione con resina poliestere e fibra e tessuto di vetro monolitico conformi alle norme UNI CNR 10012/67, di altezza totale 8,80 m, diametro di base 225 mm, spessore 6 mm.</t>
  </si>
  <si>
    <t>VA.RS3H.A01.18.5002</t>
  </si>
  <si>
    <t>Fornitura e posa in opera di nodo di rete NLT per inserimento del posto satellite nella rete TLC</t>
  </si>
  <si>
    <t>VA.RS3H.A01.18.5003</t>
  </si>
  <si>
    <t>Fornitura e posa in opera di inverter 132Vcc/230 Vca, P= 5kVA</t>
  </si>
  <si>
    <t>VA.RS3H.A01.18.5004</t>
  </si>
  <si>
    <t>Fornitura e posa in opera di grigliato in PRFV per copertura cunicoli di SSE/Cabina TE</t>
  </si>
  <si>
    <t>VA.RS3H.A01.18.5007</t>
  </si>
  <si>
    <t>Fornitura di cavo BT tipo FTG18OM16 sez.2x4mmq, 0,6/1kV, classe B2ca-s1a,d1,a1, pezzatura da 250m</t>
  </si>
  <si>
    <t>VA.RS3H.A01.18.5009</t>
  </si>
  <si>
    <t>Fornitura di cavo BT tipo FTG18OM16 sez. 3G2,5mmq, 0,6/1kV, classe B2ca-s1a,d1,a1, pezzatura da 250m</t>
  </si>
  <si>
    <t>VA.RS3H.A01.18.5010</t>
  </si>
  <si>
    <t>Fornitura di cavo BT tipo FTG18OM16 sez. 3G6mmq, 0,6/1kV, classe B2ca-s1a,d1,a1, pezzatura da 250m</t>
  </si>
  <si>
    <t>VA.RS3H.A01.18.5011</t>
  </si>
  <si>
    <t>Fornitura e posa in opera di Trasformatore di Isolamento da 50 kVA da esterno, per alimentazione dei servizi ausiliari</t>
  </si>
  <si>
    <t>VA.RS3H.A01.44.0001</t>
  </si>
  <si>
    <t>Fornitura e posa in opera di dispositivo anticaduta in acciaio inox  costituito da sistema di ancoraggio (linea vita) TIPO C</t>
  </si>
  <si>
    <t>VA.RS3H.A01.44.0002</t>
  </si>
  <si>
    <t>Fornitura e posa in opera di porta blindata a due ante</t>
  </si>
  <si>
    <t>VA.RS3H.A01.44.0003</t>
  </si>
  <si>
    <t>Fornitura e posa in opera di Panchina completa di fianchi in lamiera d'acciaio a quattro sedute</t>
  </si>
  <si>
    <t>VA.RS3H.A01.67.1001</t>
  </si>
  <si>
    <t>VA.RS3H.A01.67.1002</t>
  </si>
  <si>
    <t>VA.RS3H.A01.67.1003</t>
  </si>
  <si>
    <t>Fornitura di muretto paraballast ad L</t>
  </si>
  <si>
    <t>VA.RS3H.A01.67.1004</t>
  </si>
  <si>
    <t>Posa di muretto paraballast ad L</t>
  </si>
  <si>
    <t>VA.RS3H.A01.67.N001</t>
  </si>
  <si>
    <t>Fornitura e posa in opera telefoni BCA antideflagrante IP66, completi di piantana, cuffia e suoneria supplementare antideflagrante</t>
  </si>
  <si>
    <t>VA.RS3H.A01.78.0002</t>
  </si>
  <si>
    <t>Conglomerato cementizio  per strutture in fondazione, della classe di resistenza C32/40 N/mmq</t>
  </si>
  <si>
    <t>VA.RS3H.A01.78.0003</t>
  </si>
  <si>
    <t>Strato di usura in conglomerato bituminoso HARD con impermeabilizzazione Sp=4 cm</t>
  </si>
  <si>
    <t>VA.RS3H.A01.78.0004</t>
  </si>
  <si>
    <t>Fornitura e posa in opera di uno strato di collegamento BINDER (bitume modificato  HARD)  Sp=6 cm</t>
  </si>
  <si>
    <t>VA.RS3H.A01.78.0005</t>
  </si>
  <si>
    <t>Fornitura e posa in opera di mano di attacco costituita da bitume modificato con elastomeri HARD</t>
  </si>
  <si>
    <t>VA.RS3H.A01.78.0006</t>
  </si>
  <si>
    <t>Diaframma da costruire con in bagno di bentonite  con conglomerato con resistenza caratteristica 37N/mm2 dello spessore di 150 cm</t>
  </si>
  <si>
    <t>VA.RS3H.A01.78.0007</t>
  </si>
  <si>
    <t>Fornitura e posa in opera di delineatore normale di margine del tipo 'europeo normalizzato' (art.173 del Reg. CdS)</t>
  </si>
  <si>
    <t>VA.RS3H.A01.78.0008</t>
  </si>
  <si>
    <t>Fornitura di sostegni tubolari in metallo zincato a caldo, del d=60 mm peso non inferiore a 4,20 kg/ml</t>
  </si>
  <si>
    <t>VA.RS3H.A01.78.0010</t>
  </si>
  <si>
    <t>Posa in opera di segnali su unico sostegno</t>
  </si>
  <si>
    <t>VA.RS3H.A01.78.0011</t>
  </si>
  <si>
    <t>SEGNALE TRIANGOLARE IN LAMIERA DI FERRO 10/10 MM CON PELLICOLA DI CLASSE RA2 - LATO CM 90</t>
  </si>
  <si>
    <t>VA.RS3H.A01.78.0012</t>
  </si>
  <si>
    <t>SEGNALE OTTAGONALE IN LAMIERA DI FERRO 10/10 MM CON PELLICOLA DI CLASSE RA2 - LATO CM 90</t>
  </si>
  <si>
    <t>VA.RS3H.A01.78.0013</t>
  </si>
  <si>
    <t>SEGNALE CIRCOLARE IN LAMIERA DI FERRO 10/10 MM CON PELLICOLA DI CLASSE RA2 - DIAMETRO CM 60</t>
  </si>
  <si>
    <t>VA.RS3H.A01.78.0014</t>
  </si>
  <si>
    <t>SEGNALE QUADRATO IN LAMIERA DI FERRO 10/10 MM CON PELLICOLA DI CLASSE RA2 - LATO CM 60</t>
  </si>
  <si>
    <t>VA.RS3H.A01.78.0017</t>
  </si>
  <si>
    <t>Rete protezione zincata a caldo di H=2,00 m, composta da montanti ogni 200 m, rete ondulata, specchaitura cieca, da porre in opera su cordoli di fondazione o muri, opere d'arte  da computarsi a parte con le relative voci di tariff</t>
  </si>
  <si>
    <t>VA.RS3H.A01.78.0018</t>
  </si>
  <si>
    <t>Fornitura e posa in opera di barriera di sucurezza H4 bordo ponte (come da voce di tariffa BA ed. 2020 - BA.PS.B.3101.C) con applicazione di rete antivandalismo  costituite da pannellature di H= 3,50 m, per applicazione diretta, su barriere stradali .</t>
  </si>
  <si>
    <t>VA.RS3H.A01.78.0019</t>
  </si>
  <si>
    <t>Fornitura e posa in opera di muretti deviatori rigidi redirettivi di sicurezza - marcate CE secondo il DM n°233 del 28/06/2011.</t>
  </si>
  <si>
    <t>VA.RS3H.A01.78.0022</t>
  </si>
  <si>
    <t>Fornitura in opera  di assorbitore di energia d'urto per ostacolo isolato classe 50</t>
  </si>
  <si>
    <t>VA.RS3H.A01.78.0023</t>
  </si>
  <si>
    <t>Smontaggio della barriera di sicurezza Bordo Ponte,comunque costituita,è compreso ogni onere e magistero occorrente</t>
  </si>
  <si>
    <t>VA.RS3H.A01.78.0024</t>
  </si>
  <si>
    <t>Smontaggio della barriera di sicurezza Bordo Rilevato,comunque costituita,è compreso ogni onere e magistero occorrente</t>
  </si>
  <si>
    <t>VA.RS3H.A01.78.0025</t>
  </si>
  <si>
    <t>Fornitura e posa in opera di strato di base in conglomerato bituminoso modificato HARD dello Sp=10 cm</t>
  </si>
  <si>
    <t>VA.RS3H.A01.78.0027</t>
  </si>
  <si>
    <t>Fornitura e posa in opera di impianto di trattamento in discontinuo di acque di dilavamento superficiale di 1 Pioggia: Vasca di accumulo + disoleatore - C.A.V. - Superficie di trattamento dell'impianto pari a 4600 mq</t>
  </si>
  <si>
    <t>VA.RS3H.A01.78.0028</t>
  </si>
  <si>
    <t>Tubi in C.A.V. a sezione circolare per posa a spinta. In elementi da 2,00 a 3,00 ml e DN 1800 mm</t>
  </si>
  <si>
    <t>VA.RS3H.A01.78.0029</t>
  </si>
  <si>
    <t>Impianto cantiere per la posa delle tubazioni con il sistema Microtunneling, per DN 1800.</t>
  </si>
  <si>
    <t>VA.RS3H.A01.78.0030</t>
  </si>
  <si>
    <t>Smontaggio, montaggio ed eventuale rotazione nel pozzo di arrivo delle attrezzature per la realizzazione di Microtunneling, per l'esecuzione di una nuova spinta (spinta intermedia), per DN 1800.</t>
  </si>
  <si>
    <t>VA.RS3H.A01.78.0031</t>
  </si>
  <si>
    <t>Montaggio e smontaggio in pozzo diverso dal primo e da quello intermedio delle attrezzature per la realizzazione di Microtunneling, per l'esecuzione di una nuova spinta nell'ambito del cantiere, per DN 1800.</t>
  </si>
  <si>
    <t>VA.RS3H.A01.78.0032</t>
  </si>
  <si>
    <t>Posa con il sistema Microtunneling di tubazioni rigide di DN 1800 idonee alla spinta tra due punti.</t>
  </si>
  <si>
    <t>VA.RS3H.A01.78.0033</t>
  </si>
  <si>
    <t>Tombini e Ponticelli ad elementi prefabbricati in c.a a telaio chiuso. Altezza m 1,50 e Luce m 1,50 al netto</t>
  </si>
  <si>
    <t>VA.RS3H.A01.78.0034</t>
  </si>
  <si>
    <t>Tombini e Ponticelli ad elementi prefabbricati in c.a a telaio chiuso. Altezza m 2,00 e Luce m 2,00 al netto</t>
  </si>
  <si>
    <t>VA.RS3H.A01.78.0035</t>
  </si>
  <si>
    <t>Fornitura di pannello integrativo in lamiera di ferro 10/10, classe rifrangenza RAI 2 dimemsioni 20x60 cm</t>
  </si>
  <si>
    <t>VA.RS3H.A01.78.0036</t>
  </si>
  <si>
    <t>Fornitura di "sosta consentita a particolari categorie" e "preavviso di parcheggio". In lamiera di ferro 10/10, dimensioni 60x90 cm</t>
  </si>
  <si>
    <t>VA.RS3H.A01.78.0037</t>
  </si>
  <si>
    <t>Fornitura, trasporto e posa in opera di tubazioni in acciaio con saldatura, per acquedotti. Per tubazioni DN 700 mm; acciaio Fe 42; s=7,1 mm; PN 3,0 MPa</t>
  </si>
  <si>
    <t>VA.RS3H.A01.78.0038</t>
  </si>
  <si>
    <t>Fornitura, trasporto e posa in opera di tubazioni in acciaio con saldatura, per acquedotti. Per tubazioni DN 1200 mm; acciaio Fe 42; s=11 mm; PN 3,0 Mpa</t>
  </si>
  <si>
    <t>VA.RS3H.A01.78.0041</t>
  </si>
  <si>
    <t>Pali in conglomerato cementizio, classe di resistenza C30/37 N/mm2; per ogni metro lineare di palo del diametro non inferiore a 1500 mm</t>
  </si>
  <si>
    <t>VA.RS3H.A01.78.0042</t>
  </si>
  <si>
    <t>Pali in conglomerato cementizio, classe di resistenza C30/37 N/mm2; per ogni metro lineare di palo del diametro non inferiore a 1200 mm.</t>
  </si>
  <si>
    <t>VA.RS3H.A01.78.0043</t>
  </si>
  <si>
    <t>Diaframma sia per paratie che per elementi portanti di fondazione, da costruire in bagno attivo di bentonite, formato con conglomerato cementizio della classe di resistenza caratteristica 37 N/mm2, dello spessore non inferiore a 120 cm.</t>
  </si>
  <si>
    <t>VA.RS3H.A01.78.0044</t>
  </si>
  <si>
    <t>Pali in conglomerato cementizio, classe di resistenza C30/37 N/mm2, eseguiti con l'impiego di tubi forma provvisori, del diametro esterno non inferiore a 800 mm,</t>
  </si>
  <si>
    <t>VA.RS3H.A01.78.0046</t>
  </si>
  <si>
    <t>Pali in conglomerato cementizio, classe di resistenza C30/37 N/mm2, eseguiti con l'impiego di tubi forma provvisori, del diametro esterno non inferiore a 1200 mm,</t>
  </si>
  <si>
    <t>VA.RS3H.A01.78.0047</t>
  </si>
  <si>
    <t>Pali in conglomerato cementizio, classe di resistenza C30/37 N/mm2, eseguiti con l'impiego di tubi forma provvisori, del diametro esterno non inferiore a 1500 mm,</t>
  </si>
  <si>
    <t>VA.RS3H.A01.78.0048</t>
  </si>
  <si>
    <t>Fornitura e posa in opera di impianto di trattamento in discontinuo di acque di dilavamento superficiale di 1 Pioggia: Vasca di accumulo + disoleatore - C.A.V. - Superficie di trattamento dell'impianto pari a 7000 mq</t>
  </si>
  <si>
    <t>VA.RS3H.A01.78.0049</t>
  </si>
  <si>
    <t>Fornitura e posa in opera di impianto di trattamento in discontinuo di acque di dilavamento superficiale di 1 Pioggia: Vasca di accumulo + disoleatore - C.A.V. - Superficie di trattamento dell'impianto pari a 9000 mq</t>
  </si>
  <si>
    <t>VA.RS3H.A01.78.0050</t>
  </si>
  <si>
    <t>Fornitura e posa in opera di impianto di trattamento in discontinuo di acque di dilavamento superficiale di 1 Pioggia: Vasca di accumulo + disoleatore - C.A.V. - Superficie di trattamento dell'impianto pari a 12500 mq</t>
  </si>
  <si>
    <t>VA.RS3H.A01.78.0051</t>
  </si>
  <si>
    <t>Fornitura e posa in opera di impianto di trattamento di acque di prima pioggia. Superficie servita fino 15000 mq</t>
  </si>
  <si>
    <t>VA.RS3H.A01.78.0052</t>
  </si>
  <si>
    <t>Fornitura e posa in opera di impianto di trattamento di acque di prima pioggia. Superficie servita fino 20000 mq</t>
  </si>
  <si>
    <t>VA.RS3H.A01.78.0053</t>
  </si>
  <si>
    <t>Apparecchiatura per l'aggottamento del terreno con punte filtranti durante la realizzazione della galleria GA01</t>
  </si>
  <si>
    <t>VA.RS3H.A01.78.0054</t>
  </si>
  <si>
    <t>Apparecchiatura per l'aggottamento del terreno con punte filtranti durante la realizzazione della galleria TR03</t>
  </si>
  <si>
    <t>VA.RS3H.A01.78.0055</t>
  </si>
  <si>
    <t>Fornitura e posa in opera di profilo salva motociclista aggiunto alla barriera discontinua, come da CSA - H2 Bordo laterale</t>
  </si>
  <si>
    <t>VA.RS3H.A01.78.0056</t>
  </si>
  <si>
    <t>Fornitura e posa in opera di profilo salva motociclista aggiunto alla barriera discontinua, come da CSA - H4 Bordo ponte</t>
  </si>
  <si>
    <t>VA.RS3H.A01.78.0057</t>
  </si>
  <si>
    <t>Fornitura e posa in opera di profilo salva motociclista aggiunto alla barriera discontinua, come da CSA - H4 Bordo laterale</t>
  </si>
  <si>
    <t>VAT.RS3H.A01.67.1301</t>
  </si>
  <si>
    <t>VAT.RS3H.A01.67.1302</t>
  </si>
  <si>
    <t>BST eseguita con sistema di scavo assistito BCM e ricopertura dello scavo (nei periodi d'interruzione notturna IPO), per la realizzazione di un attraversamento di binario con polifora composta da 11 a 15 tubi di diametro 100/110mm posati su n°3 file.</t>
  </si>
  <si>
    <t>VAT.RS3H.A01.67.1303</t>
  </si>
  <si>
    <t>BST con il sistema di scavo assistito BCM e ricopertura dello scavo (nei periodi d'interruzione notturna IPO), per la realizzazione di un attraversamento di binario con polifora composta da 1 a 5 tubi di diametro 100/110mm, posati su n°1 fila.</t>
  </si>
  <si>
    <t>AM.TM.D.2102.C</t>
  </si>
  <si>
    <t>Trasporto delle materie di risulta - terrose o ghiaiose nonché del pietrisco - tolte d’opera classificate rifiuto/riutilizzabili provenienti dai lavori, fino a 30 km dal luogo di carico da calcolarsi sul solo viaggio di andata</t>
  </si>
  <si>
    <t>AS.AL.J.1101.L</t>
  </si>
  <si>
    <t>per ogni trasformatore monofase per potenze da oltre 2 kVA fino a 3 kVA per tensioni d'esercizio fino a 500 Volt</t>
  </si>
  <si>
    <t>AS.CE.L.1102.A</t>
  </si>
  <si>
    <t>Fornitura canalette in cloruro di polivinile, di qualsiasi forma</t>
  </si>
  <si>
    <t>AS.CE.L.2104.AN</t>
  </si>
  <si>
    <t>Articolo AS.MG.A.0100.A: maggiorazione per lavoro notturno da eseguirsi senza necessità di interruzioni della circolazione ferroviaria o con interruzioni di "durata media" maggiore o uguale a 4 ore e 30 minuti, applicata alla voce AS.CE.L.2104.A</t>
  </si>
  <si>
    <t>BA.DE.A.5 01.A</t>
  </si>
  <si>
    <t>Demolizione andante di muratura in elevazione, di qualsiasi genere e  spessore</t>
  </si>
  <si>
    <t>BA.DE.A.5 47.A</t>
  </si>
  <si>
    <t>Demolizione totale di fabbricati o corpi di fabbrica, da eseguirsi fino a 20 cm al di sotto del piano medio del marciapiede esterno</t>
  </si>
  <si>
    <t>BA.MT.A.3 16.A</t>
  </si>
  <si>
    <t>Compenso per compattazione dell'ultimo strato di riempimento</t>
  </si>
  <si>
    <t>BA.PS.A.3 14.AN</t>
  </si>
  <si>
    <t>Articolo BA.MG.A.3200.A: maggiorazione per lavoro notturno, applicata alla voce BA.PS.A.3 14.A</t>
  </si>
  <si>
    <t>EC.CV.A.3 20.A</t>
  </si>
  <si>
    <t>Fornitura in opera, in cunicolo predisposto, di tubo corrugato per il contenimento e la protezione di cavi.</t>
  </si>
  <si>
    <t>EI.QE.B.2100.A</t>
  </si>
  <si>
    <t>Certificazione di quadri elettrici esistenti con verif.-tarat. disp. prot.</t>
  </si>
  <si>
    <t>ES.SR.B.2 02.A</t>
  </si>
  <si>
    <t>Riporto o riempimento con materiale proveniente da cava di granulometria A1 e A3</t>
  </si>
  <si>
    <t>MO.AK.I.5116.A</t>
  </si>
  <si>
    <t>Rimozione di interruttore aut. e contat. &lt;=63A</t>
  </si>
  <si>
    <t>MO.AK.T.5103.A</t>
  </si>
  <si>
    <t>Rimozione di trasformatore monofase</t>
  </si>
  <si>
    <t>MO.CV.B.2117.C</t>
  </si>
  <si>
    <t>Scopertura di cunicoli affioranti o appoggiati di dis.TT3134/V348/3 gole</t>
  </si>
  <si>
    <t>VA.RS3H.A01.78.0026</t>
  </si>
  <si>
    <t>Diaframma da costruire con in bagno di bentonite  con conglomerato con resistenza caratteristica 37N/mm2 dello spessore di 150 cm, mediante l'utilizzo di attrezzature speciali tipo idrofresa.</t>
  </si>
  <si>
    <r>
      <t xml:space="preserve">IMPORTO COMPLESSIVO OFFERTO VOCI A MISURA COMPRENSIVO DELLE MIGLIORIE
</t>
    </r>
    <r>
      <rPr>
        <sz val="12"/>
        <rFont val="Tahoma"/>
        <family val="2"/>
      </rPr>
      <t>(VM)</t>
    </r>
  </si>
  <si>
    <r>
      <t xml:space="preserve">IMPORTO COMPLESSIVO OFFERTO VOCI A CORPO COMPRENSIVO DELLE MIGLIORIE 
</t>
    </r>
    <r>
      <rPr>
        <sz val="12"/>
        <rFont val="Tahoma"/>
        <family val="2"/>
      </rPr>
      <t>(VC 2 + VC 3)</t>
    </r>
  </si>
  <si>
    <r>
      <rPr>
        <b/>
        <sz val="14"/>
        <rFont val="Tahoma"/>
        <family val="2"/>
      </rPr>
      <t>RIBASSO PERCENTUALE RISPETTO ALL'IMPORTO POSTO A BASE DI GARA</t>
    </r>
    <r>
      <rPr>
        <b/>
        <sz val="12"/>
        <rFont val="Tahoma"/>
        <family val="2"/>
      </rPr>
      <t xml:space="preserve">
</t>
    </r>
    <r>
      <rPr>
        <sz val="12"/>
        <rFont val="Tahoma"/>
        <family val="2"/>
      </rPr>
      <t>€</t>
    </r>
    <r>
      <rPr>
        <sz val="12"/>
        <color rgb="FFFF0000"/>
        <rFont val="Tahoma"/>
        <family val="2"/>
      </rPr>
      <t xml:space="preserve"> </t>
    </r>
    <r>
      <rPr>
        <sz val="12"/>
        <rFont val="Tahoma"/>
        <family val="2"/>
      </rPr>
      <t>391.194.105,28</t>
    </r>
    <r>
      <rPr>
        <sz val="12"/>
        <color rgb="FFFF0000"/>
        <rFont val="Tahoma"/>
        <family val="2"/>
      </rPr>
      <t xml:space="preserve"> </t>
    </r>
    <r>
      <rPr>
        <sz val="12"/>
        <rFont val="Tahoma"/>
        <family val="2"/>
      </rPr>
      <t>(importo a base di gara al netto o.s. e al netto della prescrizione da Ordinanza del Commissario n. 25 del 01 Dicembre 2022) – Importo Compl. Offerto (al netto o.s.)
_________________________________________________________________________________________________________________________________________________________________     x 100
                    € 391.194.105,28 (importo a base di gara al netto o.s. e al netto della prescrizione da Ordinanza del Commissario n. 25 del 01 Dicembre 2022)</t>
    </r>
  </si>
  <si>
    <t>ELENCO OFFERTA PREZZI
PD NODO DI CATANIA: INTERRAMENTO LINEA PER IL PROLUNGAMENTO DELLA PISTA DELL'AEROPORTO DI FONTANAROSSA E PER LA MESSA A STI DEL TRATTO DI LINEA INTERESSATO, E TECNOLOGIE ED ARMAMENTO DEL III BINARIO DELLA STAZIONE DI FONTANAROSSA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</si>
</sst>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@"/>
    <numFmt numFmtId="165" formatCode="_ _ _ _ _ @"/>
    <numFmt numFmtId="166" formatCode="#,##0.00\ &quot;€&quot;"/>
    <numFmt numFmtId="167" formatCode="0.000"/>
    <numFmt numFmtId="168" formatCode="#,##0.00\ _€"/>
    <numFmt numFmtId="169" formatCode="#,##0.0000"/>
  </numFmts>
  <fonts count="7" x14ac:knownFonts="1">
    <font>
      <sz val="10"/>
      <name val="Arial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8"/>
      <name val="Tahoma"/>
      <family val="2"/>
    </font>
    <font>
      <sz val="12"/>
      <color rgb="FFFF0000"/>
      <name val="Tahoma"/>
      <family val="2"/>
    </font>
    <font>
      <sz val="14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2" borderId="0" xfId="0" applyFont="1" applyFill="1" applyBorder="1" applyProtection="1"/>
    <xf numFmtId="168" fontId="3" fillId="3" borderId="4" xfId="0" applyNumberFormat="1" applyFont="1" applyFill="1" applyBorder="1" applyAlignment="1" applyProtection="1">
      <alignment horizontal="center" vertical="center"/>
    </xf>
    <xf numFmtId="168" fontId="3" fillId="3" borderId="9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167" fontId="1" fillId="2" borderId="0" xfId="0" applyNumberFormat="1" applyFont="1" applyFill="1" applyBorder="1" applyAlignment="1" applyProtection="1">
      <alignment horizontal="center" vertical="center"/>
    </xf>
    <xf numFmtId="168" fontId="1" fillId="2" borderId="0" xfId="0" applyNumberFormat="1" applyFont="1" applyFill="1" applyBorder="1" applyAlignment="1" applyProtection="1">
      <alignment horizontal="center" vertical="center"/>
    </xf>
    <xf numFmtId="165" fontId="1" fillId="2" borderId="0" xfId="0" applyNumberFormat="1" applyFont="1" applyFill="1" applyBorder="1" applyAlignment="1" applyProtection="1">
      <alignment horizontal="center" vertical="center"/>
    </xf>
    <xf numFmtId="167" fontId="1" fillId="2" borderId="0" xfId="0" applyNumberFormat="1" applyFont="1" applyFill="1" applyBorder="1" applyAlignment="1" applyProtection="1">
      <alignment horizontal="left" vertical="center"/>
    </xf>
    <xf numFmtId="165" fontId="1" fillId="2" borderId="0" xfId="0" applyNumberFormat="1" applyFont="1" applyFill="1" applyBorder="1" applyAlignment="1" applyProtection="1">
      <alignment horizontal="left" vertical="center"/>
    </xf>
    <xf numFmtId="164" fontId="2" fillId="0" borderId="6" xfId="0" applyNumberFormat="1" applyFont="1" applyFill="1" applyBorder="1" applyAlignment="1" applyProtection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/>
    </xf>
    <xf numFmtId="167" fontId="2" fillId="2" borderId="1" xfId="0" applyNumberFormat="1" applyFont="1" applyFill="1" applyBorder="1" applyAlignment="1" applyProtection="1">
      <alignment horizontal="center" vertical="center"/>
    </xf>
    <xf numFmtId="166" fontId="1" fillId="0" borderId="28" xfId="0" applyNumberFormat="1" applyFont="1" applyFill="1" applyBorder="1" applyAlignment="1" applyProtection="1">
      <alignment horizontal="center" vertical="center"/>
    </xf>
    <xf numFmtId="165" fontId="1" fillId="2" borderId="0" xfId="0" applyNumberFormat="1" applyFont="1" applyFill="1" applyBorder="1" applyAlignment="1" applyProtection="1">
      <alignment vertical="center"/>
    </xf>
    <xf numFmtId="164" fontId="2" fillId="2" borderId="17" xfId="0" applyNumberFormat="1" applyFont="1" applyFill="1" applyBorder="1" applyAlignment="1" applyProtection="1">
      <alignment horizontal="center" vertical="center"/>
    </xf>
    <xf numFmtId="164" fontId="2" fillId="2" borderId="2" xfId="0" applyNumberFormat="1" applyFont="1" applyFill="1" applyBorder="1" applyAlignment="1" applyProtection="1">
      <alignment horizontal="center" vertical="center" wrapText="1"/>
    </xf>
    <xf numFmtId="164" fontId="2" fillId="2" borderId="2" xfId="0" applyNumberFormat="1" applyFont="1" applyFill="1" applyBorder="1" applyAlignment="1" applyProtection="1">
      <alignment horizontal="center" vertical="center"/>
    </xf>
    <xf numFmtId="167" fontId="2" fillId="2" borderId="2" xfId="0" applyNumberFormat="1" applyFont="1" applyFill="1" applyBorder="1" applyAlignment="1" applyProtection="1">
      <alignment horizontal="center" vertical="center"/>
    </xf>
    <xf numFmtId="166" fontId="1" fillId="0" borderId="1" xfId="0" applyNumberFormat="1" applyFont="1" applyFill="1" applyBorder="1" applyAlignment="1" applyProtection="1">
      <alignment horizontal="center" vertical="center"/>
    </xf>
    <xf numFmtId="165" fontId="3" fillId="2" borderId="0" xfId="0" applyNumberFormat="1" applyFont="1" applyFill="1" applyBorder="1" applyAlignment="1" applyProtection="1">
      <alignment horizontal="center" vertical="center"/>
    </xf>
    <xf numFmtId="168" fontId="3" fillId="2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/>
    </xf>
    <xf numFmtId="167" fontId="2" fillId="2" borderId="0" xfId="0" applyNumberFormat="1" applyFont="1" applyFill="1" applyProtection="1"/>
    <xf numFmtId="168" fontId="2" fillId="2" borderId="0" xfId="0" applyNumberFormat="1" applyFont="1" applyFill="1" applyAlignment="1" applyProtection="1">
      <alignment horizontal="center"/>
    </xf>
    <xf numFmtId="0" fontId="2" fillId="2" borderId="0" xfId="0" applyFont="1" applyFill="1" applyProtection="1"/>
    <xf numFmtId="168" fontId="1" fillId="2" borderId="1" xfId="0" applyNumberFormat="1" applyFont="1" applyFill="1" applyBorder="1" applyAlignment="1" applyProtection="1">
      <alignment horizontal="center" vertical="center"/>
      <protection locked="0"/>
    </xf>
    <xf numFmtId="165" fontId="1" fillId="2" borderId="11" xfId="0" applyNumberFormat="1" applyFont="1" applyFill="1" applyBorder="1" applyAlignment="1" applyProtection="1">
      <alignment horizontal="left" vertical="center"/>
      <protection locked="0"/>
    </xf>
    <xf numFmtId="168" fontId="1" fillId="2" borderId="2" xfId="0" applyNumberFormat="1" applyFont="1" applyFill="1" applyBorder="1" applyAlignment="1" applyProtection="1">
      <alignment horizontal="center" vertical="center"/>
      <protection locked="0"/>
    </xf>
    <xf numFmtId="164" fontId="2" fillId="2" borderId="17" xfId="0" applyNumberFormat="1" applyFont="1" applyFill="1" applyBorder="1" applyAlignment="1" applyProtection="1">
      <alignment horizontal="center" vertical="center"/>
      <protection locked="0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2" xfId="0" applyNumberFormat="1" applyFont="1" applyFill="1" applyBorder="1" applyAlignment="1" applyProtection="1">
      <alignment horizontal="center" vertical="center"/>
      <protection locked="0"/>
    </xf>
    <xf numFmtId="167" fontId="2" fillId="2" borderId="2" xfId="0" applyNumberFormat="1" applyFont="1" applyFill="1" applyBorder="1" applyAlignment="1" applyProtection="1">
      <alignment horizontal="center" vertical="center"/>
      <protection locked="0"/>
    </xf>
    <xf numFmtId="165" fontId="1" fillId="2" borderId="18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166" fontId="1" fillId="0" borderId="2" xfId="0" applyNumberFormat="1" applyFont="1" applyFill="1" applyBorder="1" applyAlignment="1" applyProtection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 wrapText="1"/>
    </xf>
    <xf numFmtId="167" fontId="2" fillId="2" borderId="0" xfId="0" applyNumberFormat="1" applyFont="1" applyFill="1" applyAlignment="1">
      <alignment horizontal="center" vertical="center"/>
    </xf>
    <xf numFmtId="168" fontId="1" fillId="2" borderId="0" xfId="0" applyNumberFormat="1" applyFont="1" applyFill="1" applyAlignment="1">
      <alignment horizontal="center" vertical="center"/>
    </xf>
    <xf numFmtId="165" fontId="1" fillId="2" borderId="0" xfId="0" applyNumberFormat="1" applyFont="1" applyFill="1" applyAlignment="1">
      <alignment horizontal="left" vertical="center"/>
    </xf>
    <xf numFmtId="0" fontId="2" fillId="2" borderId="0" xfId="0" applyFont="1" applyFill="1"/>
    <xf numFmtId="169" fontId="3" fillId="3" borderId="27" xfId="0" applyNumberFormat="1" applyFont="1" applyFill="1" applyBorder="1" applyAlignment="1">
      <alignment horizontal="right" vertical="center" wrapText="1"/>
    </xf>
    <xf numFmtId="169" fontId="3" fillId="3" borderId="22" xfId="0" applyNumberFormat="1" applyFont="1" applyFill="1" applyBorder="1" applyAlignment="1">
      <alignment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/>
    </xf>
    <xf numFmtId="166" fontId="3" fillId="0" borderId="29" xfId="0" applyNumberFormat="1" applyFont="1" applyFill="1" applyBorder="1" applyAlignment="1">
      <alignment horizontal="center" vertical="center"/>
    </xf>
    <xf numFmtId="166" fontId="3" fillId="0" borderId="30" xfId="0" applyNumberFormat="1" applyFont="1" applyFill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6" fillId="3" borderId="26" xfId="0" applyNumberFormat="1" applyFont="1" applyFill="1" applyBorder="1" applyAlignment="1">
      <alignment horizontal="right" vertical="center" wrapText="1"/>
    </xf>
    <xf numFmtId="49" fontId="6" fillId="3" borderId="27" xfId="0" applyNumberFormat="1" applyFont="1" applyFill="1" applyBorder="1" applyAlignment="1">
      <alignment horizontal="righ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66" fontId="1" fillId="0" borderId="29" xfId="0" applyNumberFormat="1" applyFont="1" applyBorder="1" applyAlignment="1">
      <alignment horizontal="center" vertical="center" wrapText="1"/>
    </xf>
    <xf numFmtId="166" fontId="1" fillId="0" borderId="30" xfId="0" applyNumberFormat="1" applyFont="1" applyBorder="1" applyAlignment="1">
      <alignment horizontal="center" vertical="center" wrapText="1"/>
    </xf>
    <xf numFmtId="166" fontId="1" fillId="0" borderId="29" xfId="0" applyNumberFormat="1" applyFont="1" applyFill="1" applyBorder="1" applyAlignment="1">
      <alignment horizontal="center" vertical="center" wrapText="1"/>
    </xf>
    <xf numFmtId="166" fontId="1" fillId="0" borderId="30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166" fontId="3" fillId="3" borderId="29" xfId="0" applyNumberFormat="1" applyFont="1" applyFill="1" applyBorder="1" applyAlignment="1">
      <alignment horizontal="center" vertical="center" wrapText="1"/>
    </xf>
    <xf numFmtId="166" fontId="3" fillId="3" borderId="30" xfId="0" applyNumberFormat="1" applyFont="1" applyFill="1" applyBorder="1" applyAlignment="1">
      <alignment horizontal="center" vertical="center" wrapText="1"/>
    </xf>
    <xf numFmtId="165" fontId="3" fillId="3" borderId="14" xfId="0" applyNumberFormat="1" applyFont="1" applyFill="1" applyBorder="1" applyAlignment="1">
      <alignment horizontal="center" vertical="center" wrapText="1"/>
    </xf>
    <xf numFmtId="165" fontId="3" fillId="3" borderId="15" xfId="0" applyNumberFormat="1" applyFont="1" applyFill="1" applyBorder="1" applyAlignment="1">
      <alignment horizontal="center" vertical="center" wrapText="1"/>
    </xf>
    <xf numFmtId="165" fontId="3" fillId="3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vertical="center" wrapText="1"/>
    </xf>
    <xf numFmtId="0" fontId="4" fillId="3" borderId="23" xfId="0" applyFont="1" applyFill="1" applyBorder="1" applyAlignment="1" applyProtection="1">
      <alignment horizontal="center" vertical="center" wrapText="1"/>
    </xf>
    <xf numFmtId="0" fontId="4" fillId="3" borderId="24" xfId="0" applyFont="1" applyFill="1" applyBorder="1" applyAlignment="1" applyProtection="1">
      <alignment horizontal="center" vertical="center" wrapText="1"/>
    </xf>
    <xf numFmtId="0" fontId="4" fillId="3" borderId="25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167" fontId="3" fillId="3" borderId="4" xfId="0" applyNumberFormat="1" applyFont="1" applyFill="1" applyBorder="1" applyAlignment="1" applyProtection="1">
      <alignment horizontal="center" vertical="center"/>
    </xf>
    <xf numFmtId="167" fontId="3" fillId="3" borderId="9" xfId="0" applyNumberFormat="1" applyFont="1" applyFill="1" applyBorder="1" applyAlignment="1" applyProtection="1">
      <alignment horizontal="center" vertical="center"/>
    </xf>
    <xf numFmtId="0" fontId="3" fillId="3" borderId="25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165" fontId="3" fillId="3" borderId="14" xfId="0" applyNumberFormat="1" applyFont="1" applyFill="1" applyBorder="1" applyAlignment="1" applyProtection="1">
      <alignment horizontal="center" vertical="center"/>
    </xf>
    <xf numFmtId="165" fontId="3" fillId="3" borderId="15" xfId="0" applyNumberFormat="1" applyFont="1" applyFill="1" applyBorder="1" applyAlignment="1" applyProtection="1">
      <alignment horizontal="center" vertical="center"/>
    </xf>
    <xf numFmtId="166" fontId="1" fillId="3" borderId="21" xfId="0" applyNumberFormat="1" applyFont="1" applyFill="1" applyBorder="1" applyAlignment="1" applyProtection="1">
      <alignment horizontal="center" vertical="center"/>
    </xf>
    <xf numFmtId="166" fontId="1" fillId="3" borderId="22" xfId="0" applyNumberFormat="1" applyFont="1" applyFill="1" applyBorder="1" applyAlignment="1" applyProtection="1">
      <alignment horizontal="center" vertical="center"/>
    </xf>
    <xf numFmtId="49" fontId="3" fillId="3" borderId="14" xfId="0" applyNumberFormat="1" applyFont="1" applyFill="1" applyBorder="1" applyAlignment="1" applyProtection="1">
      <alignment horizontal="center" vertical="center"/>
    </xf>
    <xf numFmtId="49" fontId="3" fillId="3" borderId="15" xfId="0" applyNumberFormat="1" applyFont="1" applyFill="1" applyBorder="1" applyAlignment="1" applyProtection="1">
      <alignment horizontal="center" vertical="center"/>
    </xf>
    <xf numFmtId="49" fontId="3" fillId="3" borderId="16" xfId="0" applyNumberFormat="1" applyFont="1" applyFill="1" applyBorder="1" applyAlignment="1" applyProtection="1">
      <alignment horizontal="center" vertical="center"/>
    </xf>
    <xf numFmtId="49" fontId="3" fillId="3" borderId="3" xfId="0" applyNumberFormat="1" applyFont="1" applyFill="1" applyBorder="1" applyAlignment="1" applyProtection="1">
      <alignment horizontal="center" vertical="center"/>
    </xf>
    <xf numFmtId="49" fontId="3" fillId="3" borderId="4" xfId="0" applyNumberFormat="1" applyFont="1" applyFill="1" applyBorder="1" applyAlignment="1" applyProtection="1">
      <alignment horizontal="center" vertical="center"/>
    </xf>
    <xf numFmtId="49" fontId="3" fillId="3" borderId="5" xfId="0" applyNumberFormat="1" applyFont="1" applyFill="1" applyBorder="1" applyAlignment="1" applyProtection="1">
      <alignment horizontal="center" vertical="center"/>
    </xf>
    <xf numFmtId="49" fontId="3" fillId="3" borderId="8" xfId="0" applyNumberFormat="1" applyFont="1" applyFill="1" applyBorder="1" applyAlignment="1" applyProtection="1">
      <alignment horizontal="center" vertical="center"/>
    </xf>
    <xf numFmtId="49" fontId="3" fillId="3" borderId="9" xfId="0" applyNumberFormat="1" applyFont="1" applyFill="1" applyBorder="1" applyAlignment="1" applyProtection="1">
      <alignment horizontal="center" vertical="center"/>
    </xf>
    <xf numFmtId="166" fontId="1" fillId="3" borderId="12" xfId="0" applyNumberFormat="1" applyFont="1" applyFill="1" applyBorder="1" applyAlignment="1" applyProtection="1">
      <alignment horizontal="center" vertical="center"/>
    </xf>
    <xf numFmtId="166" fontId="1" fillId="3" borderId="13" xfId="0" applyNumberFormat="1" applyFont="1" applyFill="1" applyBorder="1" applyAlignment="1" applyProtection="1">
      <alignment horizontal="center" vertical="center"/>
    </xf>
  </cellXfs>
  <cellStyles count="1">
    <cellStyle name="Normale" xfId="0" builtinId="0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307"/>
  <sheetViews>
    <sheetView tabSelected="1" zoomScale="70" zoomScaleNormal="70" zoomScaleSheetLayoutView="70" workbookViewId="0">
      <pane ySplit="3" topLeftCell="A4" activePane="bottomLeft" state="frozen"/>
      <selection pane="bottomLeft" activeCell="P2305" sqref="P2305"/>
    </sheetView>
  </sheetViews>
  <sheetFormatPr defaultColWidth="9.28515625" defaultRowHeight="70.150000000000006" customHeight="1" x14ac:dyDescent="0.2"/>
  <cols>
    <col min="1" max="1" width="23.28515625" style="23" bestFit="1" customWidth="1"/>
    <col min="2" max="2" width="70.7109375" style="23" customWidth="1"/>
    <col min="3" max="3" width="18.5703125" style="23" customWidth="1"/>
    <col min="4" max="4" width="17.7109375" style="24" customWidth="1"/>
    <col min="5" max="5" width="31.28515625" style="25" bestFit="1" customWidth="1"/>
    <col min="6" max="6" width="31.28515625" style="26" customWidth="1"/>
    <col min="7" max="7" width="70.7109375" style="26" customWidth="1"/>
    <col min="8" max="16384" width="9.28515625" style="1"/>
  </cols>
  <sheetData>
    <row r="1" spans="1:7" ht="90" customHeight="1" thickBot="1" x14ac:dyDescent="0.25">
      <c r="A1" s="70" t="s">
        <v>3671</v>
      </c>
      <c r="B1" s="71"/>
      <c r="C1" s="71"/>
      <c r="D1" s="71"/>
      <c r="E1" s="71"/>
      <c r="F1" s="71"/>
      <c r="G1" s="72"/>
    </row>
    <row r="2" spans="1:7" ht="20.25" customHeight="1" x14ac:dyDescent="0.2">
      <c r="A2" s="73" t="s">
        <v>0</v>
      </c>
      <c r="B2" s="75" t="s">
        <v>8</v>
      </c>
      <c r="C2" s="77" t="s">
        <v>9</v>
      </c>
      <c r="D2" s="79" t="s">
        <v>2</v>
      </c>
      <c r="E2" s="2" t="s">
        <v>10</v>
      </c>
      <c r="F2" s="35" t="s">
        <v>11</v>
      </c>
      <c r="G2" s="81" t="s">
        <v>6</v>
      </c>
    </row>
    <row r="3" spans="1:7" s="4" customFormat="1" ht="35.25" customHeight="1" thickBot="1" x14ac:dyDescent="0.25">
      <c r="A3" s="74"/>
      <c r="B3" s="76"/>
      <c r="C3" s="78"/>
      <c r="D3" s="80"/>
      <c r="E3" s="3" t="s">
        <v>1</v>
      </c>
      <c r="F3" s="36" t="s">
        <v>1</v>
      </c>
      <c r="G3" s="82"/>
    </row>
    <row r="4" spans="1:7" s="4" customFormat="1" ht="35.25" customHeight="1" thickBot="1" x14ac:dyDescent="0.25">
      <c r="D4" s="5"/>
      <c r="E4" s="6"/>
    </row>
    <row r="5" spans="1:7" ht="35.25" customHeight="1" thickBot="1" x14ac:dyDescent="0.25">
      <c r="A5" s="87" t="s">
        <v>12</v>
      </c>
      <c r="B5" s="88"/>
      <c r="C5" s="88"/>
      <c r="D5" s="88"/>
      <c r="E5" s="88"/>
      <c r="F5" s="88"/>
      <c r="G5" s="89"/>
    </row>
    <row r="6" spans="1:7" ht="35.25" customHeight="1" thickBot="1" x14ac:dyDescent="0.25">
      <c r="A6" s="7"/>
      <c r="B6" s="7"/>
      <c r="C6" s="7"/>
      <c r="D6" s="8"/>
      <c r="E6" s="6"/>
      <c r="F6" s="9"/>
      <c r="G6" s="9"/>
    </row>
    <row r="7" spans="1:7" ht="35.25" customHeight="1" x14ac:dyDescent="0.2">
      <c r="A7" s="90" t="s">
        <v>16</v>
      </c>
      <c r="B7" s="91"/>
      <c r="C7" s="91"/>
      <c r="D7" s="91"/>
      <c r="E7" s="91"/>
      <c r="F7" s="91"/>
      <c r="G7" s="92"/>
    </row>
    <row r="8" spans="1:7" ht="45.75" customHeight="1" x14ac:dyDescent="0.2">
      <c r="A8" s="10" t="s">
        <v>3</v>
      </c>
      <c r="B8" s="11" t="s">
        <v>4</v>
      </c>
      <c r="C8" s="12" t="s">
        <v>5</v>
      </c>
      <c r="D8" s="13">
        <v>1</v>
      </c>
      <c r="E8" s="27"/>
      <c r="F8" s="14">
        <f>ROUND(ROUND(E8, 2)*D8, 2)</f>
        <v>0</v>
      </c>
      <c r="G8" s="28"/>
    </row>
    <row r="9" spans="1:7" ht="35.25" customHeight="1" thickBot="1" x14ac:dyDescent="0.25">
      <c r="A9" s="93" t="s">
        <v>13</v>
      </c>
      <c r="B9" s="94"/>
      <c r="C9" s="94"/>
      <c r="D9" s="94"/>
      <c r="E9" s="94"/>
      <c r="F9" s="95">
        <f>F8</f>
        <v>0</v>
      </c>
      <c r="G9" s="96"/>
    </row>
    <row r="10" spans="1:7" ht="35.25" customHeight="1" thickBot="1" x14ac:dyDescent="0.25">
      <c r="A10" s="7"/>
      <c r="B10" s="7"/>
      <c r="C10" s="7"/>
      <c r="D10" s="8"/>
      <c r="E10" s="6"/>
      <c r="F10" s="9"/>
      <c r="G10" s="15"/>
    </row>
    <row r="11" spans="1:7" ht="35.25" customHeight="1" thickBot="1" x14ac:dyDescent="0.25">
      <c r="A11" s="87" t="s">
        <v>15</v>
      </c>
      <c r="B11" s="88"/>
      <c r="C11" s="88"/>
      <c r="D11" s="88"/>
      <c r="E11" s="88"/>
      <c r="F11" s="88"/>
      <c r="G11" s="89"/>
    </row>
    <row r="12" spans="1:7" ht="69" customHeight="1" x14ac:dyDescent="0.2">
      <c r="A12" s="16" t="s">
        <v>325</v>
      </c>
      <c r="B12" s="17" t="s">
        <v>326</v>
      </c>
      <c r="C12" s="18" t="s">
        <v>45</v>
      </c>
      <c r="D12" s="19">
        <v>28384</v>
      </c>
      <c r="E12" s="29"/>
      <c r="F12" s="20">
        <f>ROUND(ROUND(E12, 2)*D12, 2)</f>
        <v>0</v>
      </c>
      <c r="G12" s="34"/>
    </row>
    <row r="13" spans="1:7" ht="69" customHeight="1" x14ac:dyDescent="0.2">
      <c r="A13" s="16" t="s">
        <v>994</v>
      </c>
      <c r="B13" s="17" t="s">
        <v>995</v>
      </c>
      <c r="C13" s="18" t="s">
        <v>45</v>
      </c>
      <c r="D13" s="19">
        <v>1872</v>
      </c>
      <c r="E13" s="29"/>
      <c r="F13" s="20">
        <f t="shared" ref="F13:F76" si="0">ROUND(ROUND(E13, 2)*D13, 2)</f>
        <v>0</v>
      </c>
      <c r="G13" s="34"/>
    </row>
    <row r="14" spans="1:7" ht="69" customHeight="1" x14ac:dyDescent="0.2">
      <c r="A14" s="16" t="s">
        <v>996</v>
      </c>
      <c r="B14" s="17" t="s">
        <v>997</v>
      </c>
      <c r="C14" s="18" t="s">
        <v>45</v>
      </c>
      <c r="D14" s="19">
        <v>216</v>
      </c>
      <c r="E14" s="29"/>
      <c r="F14" s="20">
        <f t="shared" si="0"/>
        <v>0</v>
      </c>
      <c r="G14" s="34"/>
    </row>
    <row r="15" spans="1:7" ht="69" customHeight="1" x14ac:dyDescent="0.2">
      <c r="A15" s="16" t="s">
        <v>327</v>
      </c>
      <c r="B15" s="17" t="s">
        <v>328</v>
      </c>
      <c r="C15" s="18" t="s">
        <v>45</v>
      </c>
      <c r="D15" s="19">
        <v>30066</v>
      </c>
      <c r="E15" s="29"/>
      <c r="F15" s="20">
        <f t="shared" si="0"/>
        <v>0</v>
      </c>
      <c r="G15" s="34"/>
    </row>
    <row r="16" spans="1:7" ht="69" customHeight="1" x14ac:dyDescent="0.2">
      <c r="A16" s="16" t="s">
        <v>998</v>
      </c>
      <c r="B16" s="17" t="s">
        <v>999</v>
      </c>
      <c r="C16" s="18" t="s">
        <v>45</v>
      </c>
      <c r="D16" s="19">
        <v>750</v>
      </c>
      <c r="E16" s="29"/>
      <c r="F16" s="20">
        <f t="shared" si="0"/>
        <v>0</v>
      </c>
      <c r="G16" s="34"/>
    </row>
    <row r="17" spans="1:7" ht="69" customHeight="1" x14ac:dyDescent="0.2">
      <c r="A17" s="16" t="s">
        <v>329</v>
      </c>
      <c r="B17" s="17" t="s">
        <v>330</v>
      </c>
      <c r="C17" s="18" t="s">
        <v>45</v>
      </c>
      <c r="D17" s="19">
        <v>10250</v>
      </c>
      <c r="E17" s="29"/>
      <c r="F17" s="20">
        <f t="shared" si="0"/>
        <v>0</v>
      </c>
      <c r="G17" s="34"/>
    </row>
    <row r="18" spans="1:7" ht="69" customHeight="1" x14ac:dyDescent="0.2">
      <c r="A18" s="16" t="s">
        <v>331</v>
      </c>
      <c r="B18" s="17" t="s">
        <v>332</v>
      </c>
      <c r="C18" s="18" t="s">
        <v>45</v>
      </c>
      <c r="D18" s="19">
        <v>23314</v>
      </c>
      <c r="E18" s="29"/>
      <c r="F18" s="20">
        <f t="shared" si="0"/>
        <v>0</v>
      </c>
      <c r="G18" s="34"/>
    </row>
    <row r="19" spans="1:7" ht="69" customHeight="1" x14ac:dyDescent="0.2">
      <c r="A19" s="16" t="s">
        <v>1000</v>
      </c>
      <c r="B19" s="17" t="s">
        <v>1001</v>
      </c>
      <c r="C19" s="18" t="s">
        <v>45</v>
      </c>
      <c r="D19" s="19">
        <v>40</v>
      </c>
      <c r="E19" s="29"/>
      <c r="F19" s="20">
        <f t="shared" si="0"/>
        <v>0</v>
      </c>
      <c r="G19" s="34"/>
    </row>
    <row r="20" spans="1:7" ht="69" customHeight="1" x14ac:dyDescent="0.2">
      <c r="A20" s="16" t="s">
        <v>333</v>
      </c>
      <c r="B20" s="17" t="s">
        <v>334</v>
      </c>
      <c r="C20" s="18" t="s">
        <v>45</v>
      </c>
      <c r="D20" s="19">
        <v>29350</v>
      </c>
      <c r="E20" s="29"/>
      <c r="F20" s="20">
        <f t="shared" si="0"/>
        <v>0</v>
      </c>
      <c r="G20" s="34"/>
    </row>
    <row r="21" spans="1:7" ht="69" customHeight="1" x14ac:dyDescent="0.2">
      <c r="A21" s="16" t="s">
        <v>1002</v>
      </c>
      <c r="B21" s="17" t="s">
        <v>1003</v>
      </c>
      <c r="C21" s="18" t="s">
        <v>45</v>
      </c>
      <c r="D21" s="19">
        <v>1872</v>
      </c>
      <c r="E21" s="29"/>
      <c r="F21" s="20">
        <f t="shared" si="0"/>
        <v>0</v>
      </c>
      <c r="G21" s="34"/>
    </row>
    <row r="22" spans="1:7" ht="69" customHeight="1" x14ac:dyDescent="0.2">
      <c r="A22" s="16" t="s">
        <v>310</v>
      </c>
      <c r="B22" s="17" t="s">
        <v>311</v>
      </c>
      <c r="C22" s="18" t="s">
        <v>21</v>
      </c>
      <c r="D22" s="19">
        <v>1140.5</v>
      </c>
      <c r="E22" s="29"/>
      <c r="F22" s="20">
        <f t="shared" si="0"/>
        <v>0</v>
      </c>
      <c r="G22" s="34"/>
    </row>
    <row r="23" spans="1:7" ht="69" customHeight="1" x14ac:dyDescent="0.2">
      <c r="A23" s="16" t="s">
        <v>1004</v>
      </c>
      <c r="B23" s="17" t="s">
        <v>1005</v>
      </c>
      <c r="C23" s="18" t="s">
        <v>157</v>
      </c>
      <c r="D23" s="19">
        <v>949.68</v>
      </c>
      <c r="E23" s="29"/>
      <c r="F23" s="20">
        <f t="shared" si="0"/>
        <v>0</v>
      </c>
      <c r="G23" s="34"/>
    </row>
    <row r="24" spans="1:7" ht="69" customHeight="1" x14ac:dyDescent="0.2">
      <c r="A24" s="16" t="s">
        <v>1006</v>
      </c>
      <c r="B24" s="17" t="s">
        <v>1007</v>
      </c>
      <c r="C24" s="18" t="s">
        <v>18</v>
      </c>
      <c r="D24" s="19">
        <v>5153</v>
      </c>
      <c r="E24" s="29"/>
      <c r="F24" s="20">
        <f t="shared" si="0"/>
        <v>0</v>
      </c>
      <c r="G24" s="34"/>
    </row>
    <row r="25" spans="1:7" ht="69" customHeight="1" x14ac:dyDescent="0.2">
      <c r="A25" s="16" t="s">
        <v>1008</v>
      </c>
      <c r="B25" s="17" t="s">
        <v>1009</v>
      </c>
      <c r="C25" s="18" t="s">
        <v>18</v>
      </c>
      <c r="D25" s="19">
        <v>5153</v>
      </c>
      <c r="E25" s="29"/>
      <c r="F25" s="20">
        <f t="shared" si="0"/>
        <v>0</v>
      </c>
      <c r="G25" s="34"/>
    </row>
    <row r="26" spans="1:7" ht="69" customHeight="1" x14ac:dyDescent="0.2">
      <c r="A26" s="16" t="s">
        <v>1010</v>
      </c>
      <c r="B26" s="17" t="s">
        <v>1011</v>
      </c>
      <c r="C26" s="18" t="s">
        <v>18</v>
      </c>
      <c r="D26" s="19">
        <v>112</v>
      </c>
      <c r="E26" s="29"/>
      <c r="F26" s="20">
        <f t="shared" si="0"/>
        <v>0</v>
      </c>
      <c r="G26" s="34"/>
    </row>
    <row r="27" spans="1:7" ht="69" customHeight="1" x14ac:dyDescent="0.2">
      <c r="A27" s="16" t="s">
        <v>1012</v>
      </c>
      <c r="B27" s="17" t="s">
        <v>1013</v>
      </c>
      <c r="C27" s="18" t="s">
        <v>18</v>
      </c>
      <c r="D27" s="19">
        <v>84</v>
      </c>
      <c r="E27" s="29"/>
      <c r="F27" s="20">
        <f t="shared" si="0"/>
        <v>0</v>
      </c>
      <c r="G27" s="34"/>
    </row>
    <row r="28" spans="1:7" ht="69" customHeight="1" x14ac:dyDescent="0.2">
      <c r="A28" s="16" t="s">
        <v>1014</v>
      </c>
      <c r="B28" s="17" t="s">
        <v>1015</v>
      </c>
      <c r="C28" s="18" t="s">
        <v>18</v>
      </c>
      <c r="D28" s="19">
        <v>437</v>
      </c>
      <c r="E28" s="29"/>
      <c r="F28" s="20">
        <f t="shared" si="0"/>
        <v>0</v>
      </c>
      <c r="G28" s="34"/>
    </row>
    <row r="29" spans="1:7" ht="69" customHeight="1" x14ac:dyDescent="0.2">
      <c r="A29" s="16" t="s">
        <v>312</v>
      </c>
      <c r="B29" s="17" t="s">
        <v>313</v>
      </c>
      <c r="C29" s="18" t="s">
        <v>18</v>
      </c>
      <c r="D29" s="19">
        <v>38622</v>
      </c>
      <c r="E29" s="29"/>
      <c r="F29" s="20">
        <f t="shared" si="0"/>
        <v>0</v>
      </c>
      <c r="G29" s="34"/>
    </row>
    <row r="30" spans="1:7" ht="69" customHeight="1" x14ac:dyDescent="0.2">
      <c r="A30" s="16" t="s">
        <v>335</v>
      </c>
      <c r="B30" s="17" t="s">
        <v>336</v>
      </c>
      <c r="C30" s="18" t="s">
        <v>21</v>
      </c>
      <c r="D30" s="19">
        <v>310</v>
      </c>
      <c r="E30" s="29"/>
      <c r="F30" s="20">
        <f t="shared" si="0"/>
        <v>0</v>
      </c>
      <c r="G30" s="34"/>
    </row>
    <row r="31" spans="1:7" ht="69" customHeight="1" x14ac:dyDescent="0.2">
      <c r="A31" s="16" t="s">
        <v>1016</v>
      </c>
      <c r="B31" s="17" t="s">
        <v>1017</v>
      </c>
      <c r="C31" s="18" t="s">
        <v>18</v>
      </c>
      <c r="D31" s="19">
        <v>23</v>
      </c>
      <c r="E31" s="29"/>
      <c r="F31" s="20">
        <f t="shared" si="0"/>
        <v>0</v>
      </c>
      <c r="G31" s="34"/>
    </row>
    <row r="32" spans="1:7" ht="69" customHeight="1" x14ac:dyDescent="0.2">
      <c r="A32" s="16" t="s">
        <v>337</v>
      </c>
      <c r="B32" s="17" t="s">
        <v>338</v>
      </c>
      <c r="C32" s="18" t="s">
        <v>18</v>
      </c>
      <c r="D32" s="19">
        <v>14</v>
      </c>
      <c r="E32" s="29"/>
      <c r="F32" s="20">
        <f t="shared" si="0"/>
        <v>0</v>
      </c>
      <c r="G32" s="34"/>
    </row>
    <row r="33" spans="1:7" ht="69" customHeight="1" x14ac:dyDescent="0.2">
      <c r="A33" s="16" t="s">
        <v>1018</v>
      </c>
      <c r="B33" s="17" t="s">
        <v>1019</v>
      </c>
      <c r="C33" s="18" t="s">
        <v>18</v>
      </c>
      <c r="D33" s="19">
        <v>43</v>
      </c>
      <c r="E33" s="29"/>
      <c r="F33" s="20">
        <f t="shared" si="0"/>
        <v>0</v>
      </c>
      <c r="G33" s="34"/>
    </row>
    <row r="34" spans="1:7" ht="69" customHeight="1" x14ac:dyDescent="0.2">
      <c r="A34" s="16" t="s">
        <v>339</v>
      </c>
      <c r="B34" s="17" t="s">
        <v>340</v>
      </c>
      <c r="C34" s="18" t="s">
        <v>18</v>
      </c>
      <c r="D34" s="19">
        <v>426</v>
      </c>
      <c r="E34" s="29"/>
      <c r="F34" s="20">
        <f t="shared" si="0"/>
        <v>0</v>
      </c>
      <c r="G34" s="34"/>
    </row>
    <row r="35" spans="1:7" ht="69" customHeight="1" x14ac:dyDescent="0.2">
      <c r="A35" s="16" t="s">
        <v>1020</v>
      </c>
      <c r="B35" s="17" t="s">
        <v>1021</v>
      </c>
      <c r="C35" s="18" t="s">
        <v>18</v>
      </c>
      <c r="D35" s="19">
        <v>14</v>
      </c>
      <c r="E35" s="29"/>
      <c r="F35" s="20">
        <f t="shared" si="0"/>
        <v>0</v>
      </c>
      <c r="G35" s="34"/>
    </row>
    <row r="36" spans="1:7" ht="69" customHeight="1" x14ac:dyDescent="0.2">
      <c r="A36" s="16" t="s">
        <v>1022</v>
      </c>
      <c r="B36" s="17" t="s">
        <v>1023</v>
      </c>
      <c r="C36" s="18" t="s">
        <v>18</v>
      </c>
      <c r="D36" s="19">
        <v>12027</v>
      </c>
      <c r="E36" s="29"/>
      <c r="F36" s="20">
        <f t="shared" si="0"/>
        <v>0</v>
      </c>
      <c r="G36" s="34"/>
    </row>
    <row r="37" spans="1:7" ht="69" customHeight="1" x14ac:dyDescent="0.2">
      <c r="A37" s="16" t="s">
        <v>1024</v>
      </c>
      <c r="B37" s="17" t="s">
        <v>1025</v>
      </c>
      <c r="C37" s="18" t="s">
        <v>45</v>
      </c>
      <c r="D37" s="19">
        <v>228</v>
      </c>
      <c r="E37" s="29"/>
      <c r="F37" s="20">
        <f t="shared" si="0"/>
        <v>0</v>
      </c>
      <c r="G37" s="34"/>
    </row>
    <row r="38" spans="1:7" ht="69" customHeight="1" x14ac:dyDescent="0.2">
      <c r="A38" s="16" t="s">
        <v>1026</v>
      </c>
      <c r="B38" s="17" t="s">
        <v>1027</v>
      </c>
      <c r="C38" s="18" t="s">
        <v>45</v>
      </c>
      <c r="D38" s="19">
        <v>1871</v>
      </c>
      <c r="E38" s="29"/>
      <c r="F38" s="20">
        <f t="shared" si="0"/>
        <v>0</v>
      </c>
      <c r="G38" s="34"/>
    </row>
    <row r="39" spans="1:7" ht="69" customHeight="1" x14ac:dyDescent="0.2">
      <c r="A39" s="16" t="s">
        <v>341</v>
      </c>
      <c r="B39" s="17" t="s">
        <v>342</v>
      </c>
      <c r="C39" s="18" t="s">
        <v>18</v>
      </c>
      <c r="D39" s="19">
        <v>48</v>
      </c>
      <c r="E39" s="29"/>
      <c r="F39" s="20">
        <f t="shared" si="0"/>
        <v>0</v>
      </c>
      <c r="G39" s="34"/>
    </row>
    <row r="40" spans="1:7" ht="69" customHeight="1" x14ac:dyDescent="0.2">
      <c r="A40" s="16" t="s">
        <v>1028</v>
      </c>
      <c r="B40" s="17" t="s">
        <v>1029</v>
      </c>
      <c r="C40" s="18" t="s">
        <v>18</v>
      </c>
      <c r="D40" s="19">
        <v>10</v>
      </c>
      <c r="E40" s="29"/>
      <c r="F40" s="20">
        <f t="shared" si="0"/>
        <v>0</v>
      </c>
      <c r="G40" s="34"/>
    </row>
    <row r="41" spans="1:7" ht="69" customHeight="1" x14ac:dyDescent="0.2">
      <c r="A41" s="16" t="s">
        <v>343</v>
      </c>
      <c r="B41" s="17" t="s">
        <v>344</v>
      </c>
      <c r="C41" s="18" t="s">
        <v>18</v>
      </c>
      <c r="D41" s="19">
        <v>19</v>
      </c>
      <c r="E41" s="29"/>
      <c r="F41" s="20">
        <f t="shared" si="0"/>
        <v>0</v>
      </c>
      <c r="G41" s="34"/>
    </row>
    <row r="42" spans="1:7" ht="69" customHeight="1" x14ac:dyDescent="0.2">
      <c r="A42" s="16" t="s">
        <v>345</v>
      </c>
      <c r="B42" s="17" t="s">
        <v>1030</v>
      </c>
      <c r="C42" s="18" t="s">
        <v>18</v>
      </c>
      <c r="D42" s="19">
        <v>11</v>
      </c>
      <c r="E42" s="29"/>
      <c r="F42" s="20">
        <f t="shared" si="0"/>
        <v>0</v>
      </c>
      <c r="G42" s="34"/>
    </row>
    <row r="43" spans="1:7" ht="69" customHeight="1" x14ac:dyDescent="0.2">
      <c r="A43" s="16" t="s">
        <v>1031</v>
      </c>
      <c r="B43" s="17" t="s">
        <v>1032</v>
      </c>
      <c r="C43" s="18" t="s">
        <v>18</v>
      </c>
      <c r="D43" s="19">
        <v>5</v>
      </c>
      <c r="E43" s="29"/>
      <c r="F43" s="20">
        <f t="shared" si="0"/>
        <v>0</v>
      </c>
      <c r="G43" s="34"/>
    </row>
    <row r="44" spans="1:7" ht="69" customHeight="1" x14ac:dyDescent="0.2">
      <c r="A44" s="16" t="s">
        <v>1033</v>
      </c>
      <c r="B44" s="17" t="s">
        <v>1034</v>
      </c>
      <c r="C44" s="18" t="s">
        <v>18</v>
      </c>
      <c r="D44" s="19">
        <v>3</v>
      </c>
      <c r="E44" s="29"/>
      <c r="F44" s="20">
        <f t="shared" si="0"/>
        <v>0</v>
      </c>
      <c r="G44" s="34"/>
    </row>
    <row r="45" spans="1:7" ht="69" customHeight="1" x14ac:dyDescent="0.2">
      <c r="A45" s="16" t="s">
        <v>1035</v>
      </c>
      <c r="B45" s="17" t="s">
        <v>1036</v>
      </c>
      <c r="C45" s="18" t="s">
        <v>18</v>
      </c>
      <c r="D45" s="19">
        <v>8</v>
      </c>
      <c r="E45" s="29"/>
      <c r="F45" s="20">
        <f t="shared" si="0"/>
        <v>0</v>
      </c>
      <c r="G45" s="34"/>
    </row>
    <row r="46" spans="1:7" ht="69" customHeight="1" x14ac:dyDescent="0.2">
      <c r="A46" s="16" t="s">
        <v>1037</v>
      </c>
      <c r="B46" s="17" t="s">
        <v>1038</v>
      </c>
      <c r="C46" s="18" t="s">
        <v>18</v>
      </c>
      <c r="D46" s="19">
        <v>58</v>
      </c>
      <c r="E46" s="29"/>
      <c r="F46" s="20">
        <f t="shared" si="0"/>
        <v>0</v>
      </c>
      <c r="G46" s="34"/>
    </row>
    <row r="47" spans="1:7" ht="69" customHeight="1" x14ac:dyDescent="0.2">
      <c r="A47" s="16" t="s">
        <v>1039</v>
      </c>
      <c r="B47" s="17" t="s">
        <v>1040</v>
      </c>
      <c r="C47" s="18" t="s">
        <v>18</v>
      </c>
      <c r="D47" s="19">
        <v>42</v>
      </c>
      <c r="E47" s="29"/>
      <c r="F47" s="20">
        <f t="shared" si="0"/>
        <v>0</v>
      </c>
      <c r="G47" s="34"/>
    </row>
    <row r="48" spans="1:7" ht="69" customHeight="1" x14ac:dyDescent="0.2">
      <c r="A48" s="16" t="s">
        <v>1041</v>
      </c>
      <c r="B48" s="17" t="s">
        <v>1042</v>
      </c>
      <c r="C48" s="18" t="s">
        <v>18</v>
      </c>
      <c r="D48" s="19">
        <v>5</v>
      </c>
      <c r="E48" s="29"/>
      <c r="F48" s="20">
        <f t="shared" si="0"/>
        <v>0</v>
      </c>
      <c r="G48" s="34"/>
    </row>
    <row r="49" spans="1:7" ht="69" customHeight="1" x14ac:dyDescent="0.2">
      <c r="A49" s="16" t="s">
        <v>1043</v>
      </c>
      <c r="B49" s="17" t="s">
        <v>1044</v>
      </c>
      <c r="C49" s="18" t="s">
        <v>18</v>
      </c>
      <c r="D49" s="19">
        <v>17</v>
      </c>
      <c r="E49" s="29"/>
      <c r="F49" s="20">
        <f t="shared" si="0"/>
        <v>0</v>
      </c>
      <c r="G49" s="34"/>
    </row>
    <row r="50" spans="1:7" ht="69" customHeight="1" x14ac:dyDescent="0.2">
      <c r="A50" s="16" t="s">
        <v>346</v>
      </c>
      <c r="B50" s="17" t="s">
        <v>347</v>
      </c>
      <c r="C50" s="18" t="s">
        <v>18</v>
      </c>
      <c r="D50" s="19">
        <v>208</v>
      </c>
      <c r="E50" s="29"/>
      <c r="F50" s="20">
        <f t="shared" si="0"/>
        <v>0</v>
      </c>
      <c r="G50" s="34"/>
    </row>
    <row r="51" spans="1:7" ht="69" customHeight="1" x14ac:dyDescent="0.2">
      <c r="A51" s="16" t="s">
        <v>348</v>
      </c>
      <c r="B51" s="17" t="s">
        <v>349</v>
      </c>
      <c r="C51" s="18" t="s">
        <v>18</v>
      </c>
      <c r="D51" s="19">
        <v>224</v>
      </c>
      <c r="E51" s="29"/>
      <c r="F51" s="20">
        <f t="shared" si="0"/>
        <v>0</v>
      </c>
      <c r="G51" s="34"/>
    </row>
    <row r="52" spans="1:7" ht="69" customHeight="1" x14ac:dyDescent="0.2">
      <c r="A52" s="16" t="s">
        <v>350</v>
      </c>
      <c r="B52" s="17" t="s">
        <v>351</v>
      </c>
      <c r="C52" s="18" t="s">
        <v>18</v>
      </c>
      <c r="D52" s="19">
        <v>662</v>
      </c>
      <c r="E52" s="29"/>
      <c r="F52" s="20">
        <f t="shared" si="0"/>
        <v>0</v>
      </c>
      <c r="G52" s="34"/>
    </row>
    <row r="53" spans="1:7" ht="69" customHeight="1" x14ac:dyDescent="0.2">
      <c r="A53" s="16" t="s">
        <v>1045</v>
      </c>
      <c r="B53" s="17" t="s">
        <v>1046</v>
      </c>
      <c r="C53" s="18" t="s">
        <v>18</v>
      </c>
      <c r="D53" s="19">
        <v>36</v>
      </c>
      <c r="E53" s="29"/>
      <c r="F53" s="20">
        <f t="shared" si="0"/>
        <v>0</v>
      </c>
      <c r="G53" s="34"/>
    </row>
    <row r="54" spans="1:7" ht="69" customHeight="1" x14ac:dyDescent="0.2">
      <c r="A54" s="16" t="s">
        <v>352</v>
      </c>
      <c r="B54" s="17" t="s">
        <v>353</v>
      </c>
      <c r="C54" s="18" t="s">
        <v>45</v>
      </c>
      <c r="D54" s="19">
        <v>58484</v>
      </c>
      <c r="E54" s="29"/>
      <c r="F54" s="20">
        <f t="shared" si="0"/>
        <v>0</v>
      </c>
      <c r="G54" s="34"/>
    </row>
    <row r="55" spans="1:7" ht="69" customHeight="1" x14ac:dyDescent="0.2">
      <c r="A55" s="16" t="s">
        <v>1047</v>
      </c>
      <c r="B55" s="17" t="s">
        <v>1048</v>
      </c>
      <c r="C55" s="18" t="s">
        <v>45</v>
      </c>
      <c r="D55" s="19">
        <v>300</v>
      </c>
      <c r="E55" s="29"/>
      <c r="F55" s="20">
        <f t="shared" si="0"/>
        <v>0</v>
      </c>
      <c r="G55" s="34"/>
    </row>
    <row r="56" spans="1:7" ht="69" customHeight="1" x14ac:dyDescent="0.2">
      <c r="A56" s="16" t="s">
        <v>1049</v>
      </c>
      <c r="B56" s="17" t="s">
        <v>1050</v>
      </c>
      <c r="C56" s="18" t="s">
        <v>45</v>
      </c>
      <c r="D56" s="19">
        <v>46412</v>
      </c>
      <c r="E56" s="29"/>
      <c r="F56" s="20">
        <f t="shared" si="0"/>
        <v>0</v>
      </c>
      <c r="G56" s="34"/>
    </row>
    <row r="57" spans="1:7" ht="69" customHeight="1" x14ac:dyDescent="0.2">
      <c r="A57" s="16" t="s">
        <v>314</v>
      </c>
      <c r="B57" s="17" t="s">
        <v>315</v>
      </c>
      <c r="C57" s="18" t="s">
        <v>21</v>
      </c>
      <c r="D57" s="19">
        <v>1140.5</v>
      </c>
      <c r="E57" s="29"/>
      <c r="F57" s="20">
        <f t="shared" si="0"/>
        <v>0</v>
      </c>
      <c r="G57" s="34"/>
    </row>
    <row r="58" spans="1:7" ht="69" customHeight="1" x14ac:dyDescent="0.2">
      <c r="A58" s="16" t="s">
        <v>316</v>
      </c>
      <c r="B58" s="17" t="s">
        <v>317</v>
      </c>
      <c r="C58" s="18" t="s">
        <v>318</v>
      </c>
      <c r="D58" s="19">
        <v>1454000</v>
      </c>
      <c r="E58" s="29"/>
      <c r="F58" s="20">
        <f t="shared" si="0"/>
        <v>0</v>
      </c>
      <c r="G58" s="34"/>
    </row>
    <row r="59" spans="1:7" ht="69" customHeight="1" x14ac:dyDescent="0.2">
      <c r="A59" s="16" t="s">
        <v>319</v>
      </c>
      <c r="B59" s="17" t="s">
        <v>320</v>
      </c>
      <c r="C59" s="18" t="s">
        <v>318</v>
      </c>
      <c r="D59" s="19">
        <v>979760</v>
      </c>
      <c r="E59" s="29"/>
      <c r="F59" s="20">
        <f t="shared" si="0"/>
        <v>0</v>
      </c>
      <c r="G59" s="34"/>
    </row>
    <row r="60" spans="1:7" ht="69" customHeight="1" x14ac:dyDescent="0.2">
      <c r="A60" s="16" t="s">
        <v>1051</v>
      </c>
      <c r="B60" s="17" t="s">
        <v>1052</v>
      </c>
      <c r="C60" s="18" t="s">
        <v>18</v>
      </c>
      <c r="D60" s="19">
        <v>1</v>
      </c>
      <c r="E60" s="29"/>
      <c r="F60" s="20">
        <f t="shared" si="0"/>
        <v>0</v>
      </c>
      <c r="G60" s="34"/>
    </row>
    <row r="61" spans="1:7" ht="69" customHeight="1" x14ac:dyDescent="0.2">
      <c r="A61" s="16" t="s">
        <v>1053</v>
      </c>
      <c r="B61" s="17" t="s">
        <v>1054</v>
      </c>
      <c r="C61" s="18" t="s">
        <v>18</v>
      </c>
      <c r="D61" s="19">
        <v>5</v>
      </c>
      <c r="E61" s="29"/>
      <c r="F61" s="20">
        <f t="shared" si="0"/>
        <v>0</v>
      </c>
      <c r="G61" s="34"/>
    </row>
    <row r="62" spans="1:7" ht="69" customHeight="1" x14ac:dyDescent="0.2">
      <c r="A62" s="16" t="s">
        <v>1055</v>
      </c>
      <c r="B62" s="17" t="s">
        <v>1056</v>
      </c>
      <c r="C62" s="18" t="s">
        <v>18</v>
      </c>
      <c r="D62" s="19">
        <v>1</v>
      </c>
      <c r="E62" s="29"/>
      <c r="F62" s="20">
        <f t="shared" si="0"/>
        <v>0</v>
      </c>
      <c r="G62" s="34"/>
    </row>
    <row r="63" spans="1:7" ht="69" customHeight="1" x14ac:dyDescent="0.2">
      <c r="A63" s="16" t="s">
        <v>1057</v>
      </c>
      <c r="B63" s="17" t="s">
        <v>1058</v>
      </c>
      <c r="C63" s="18" t="s">
        <v>18</v>
      </c>
      <c r="D63" s="19">
        <v>5</v>
      </c>
      <c r="E63" s="29"/>
      <c r="F63" s="20">
        <f t="shared" si="0"/>
        <v>0</v>
      </c>
      <c r="G63" s="34"/>
    </row>
    <row r="64" spans="1:7" ht="69" customHeight="1" x14ac:dyDescent="0.2">
      <c r="A64" s="16" t="s">
        <v>1059</v>
      </c>
      <c r="B64" s="17" t="s">
        <v>1060</v>
      </c>
      <c r="C64" s="18" t="s">
        <v>18</v>
      </c>
      <c r="D64" s="19">
        <v>1</v>
      </c>
      <c r="E64" s="29"/>
      <c r="F64" s="20">
        <f t="shared" si="0"/>
        <v>0</v>
      </c>
      <c r="G64" s="34"/>
    </row>
    <row r="65" spans="1:7" ht="88.5" customHeight="1" x14ac:dyDescent="0.2">
      <c r="A65" s="16" t="s">
        <v>1061</v>
      </c>
      <c r="B65" s="17" t="s">
        <v>1062</v>
      </c>
      <c r="C65" s="18" t="s">
        <v>18</v>
      </c>
      <c r="D65" s="19">
        <v>1</v>
      </c>
      <c r="E65" s="29"/>
      <c r="F65" s="20">
        <f t="shared" si="0"/>
        <v>0</v>
      </c>
      <c r="G65" s="34"/>
    </row>
    <row r="66" spans="1:7" ht="69" customHeight="1" x14ac:dyDescent="0.2">
      <c r="A66" s="16" t="s">
        <v>1063</v>
      </c>
      <c r="B66" s="17" t="s">
        <v>1064</v>
      </c>
      <c r="C66" s="18" t="s">
        <v>18</v>
      </c>
      <c r="D66" s="19">
        <v>12</v>
      </c>
      <c r="E66" s="29"/>
      <c r="F66" s="20">
        <f t="shared" si="0"/>
        <v>0</v>
      </c>
      <c r="G66" s="34"/>
    </row>
    <row r="67" spans="1:7" ht="69" customHeight="1" x14ac:dyDescent="0.2">
      <c r="A67" s="16" t="s">
        <v>1065</v>
      </c>
      <c r="B67" s="17" t="s">
        <v>1066</v>
      </c>
      <c r="C67" s="18" t="s">
        <v>18</v>
      </c>
      <c r="D67" s="19">
        <v>1</v>
      </c>
      <c r="E67" s="29"/>
      <c r="F67" s="20">
        <f t="shared" si="0"/>
        <v>0</v>
      </c>
      <c r="G67" s="34"/>
    </row>
    <row r="68" spans="1:7" ht="69" customHeight="1" x14ac:dyDescent="0.2">
      <c r="A68" s="16" t="s">
        <v>1067</v>
      </c>
      <c r="B68" s="17" t="s">
        <v>1068</v>
      </c>
      <c r="C68" s="18" t="s">
        <v>18</v>
      </c>
      <c r="D68" s="19">
        <v>3</v>
      </c>
      <c r="E68" s="29"/>
      <c r="F68" s="20">
        <f t="shared" si="0"/>
        <v>0</v>
      </c>
      <c r="G68" s="34"/>
    </row>
    <row r="69" spans="1:7" ht="88.5" customHeight="1" x14ac:dyDescent="0.2">
      <c r="A69" s="16" t="s">
        <v>1069</v>
      </c>
      <c r="B69" s="17" t="s">
        <v>1070</v>
      </c>
      <c r="C69" s="18" t="s">
        <v>18</v>
      </c>
      <c r="D69" s="19">
        <v>3</v>
      </c>
      <c r="E69" s="29"/>
      <c r="F69" s="20">
        <f t="shared" si="0"/>
        <v>0</v>
      </c>
      <c r="G69" s="34"/>
    </row>
    <row r="70" spans="1:7" ht="69" customHeight="1" x14ac:dyDescent="0.2">
      <c r="A70" s="16" t="s">
        <v>354</v>
      </c>
      <c r="B70" s="17" t="s">
        <v>355</v>
      </c>
      <c r="C70" s="18" t="s">
        <v>18</v>
      </c>
      <c r="D70" s="19">
        <v>73</v>
      </c>
      <c r="E70" s="29"/>
      <c r="F70" s="20">
        <f t="shared" si="0"/>
        <v>0</v>
      </c>
      <c r="G70" s="34"/>
    </row>
    <row r="71" spans="1:7" ht="69" customHeight="1" x14ac:dyDescent="0.2">
      <c r="A71" s="16" t="s">
        <v>1071</v>
      </c>
      <c r="B71" s="17" t="s">
        <v>1072</v>
      </c>
      <c r="C71" s="18" t="s">
        <v>18</v>
      </c>
      <c r="D71" s="19">
        <v>6</v>
      </c>
      <c r="E71" s="29"/>
      <c r="F71" s="20">
        <f t="shared" si="0"/>
        <v>0</v>
      </c>
      <c r="G71" s="34"/>
    </row>
    <row r="72" spans="1:7" ht="88.5" customHeight="1" x14ac:dyDescent="0.2">
      <c r="A72" s="16" t="s">
        <v>1073</v>
      </c>
      <c r="B72" s="17" t="s">
        <v>1074</v>
      </c>
      <c r="C72" s="18" t="s">
        <v>18</v>
      </c>
      <c r="D72" s="19">
        <v>6</v>
      </c>
      <c r="E72" s="29"/>
      <c r="F72" s="20">
        <f t="shared" si="0"/>
        <v>0</v>
      </c>
      <c r="G72" s="34"/>
    </row>
    <row r="73" spans="1:7" ht="69" customHeight="1" x14ac:dyDescent="0.2">
      <c r="A73" s="16" t="s">
        <v>1075</v>
      </c>
      <c r="B73" s="17" t="s">
        <v>1076</v>
      </c>
      <c r="C73" s="18" t="s">
        <v>18</v>
      </c>
      <c r="D73" s="19">
        <v>32</v>
      </c>
      <c r="E73" s="29"/>
      <c r="F73" s="20">
        <f t="shared" si="0"/>
        <v>0</v>
      </c>
      <c r="G73" s="34"/>
    </row>
    <row r="74" spans="1:7" ht="87" customHeight="1" x14ac:dyDescent="0.2">
      <c r="A74" s="16" t="s">
        <v>1077</v>
      </c>
      <c r="B74" s="17" t="s">
        <v>1078</v>
      </c>
      <c r="C74" s="18" t="s">
        <v>18</v>
      </c>
      <c r="D74" s="19">
        <v>32</v>
      </c>
      <c r="E74" s="29"/>
      <c r="F74" s="20">
        <f t="shared" si="0"/>
        <v>0</v>
      </c>
      <c r="G74" s="34"/>
    </row>
    <row r="75" spans="1:7" ht="69" customHeight="1" x14ac:dyDescent="0.2">
      <c r="A75" s="16" t="s">
        <v>356</v>
      </c>
      <c r="B75" s="17" t="s">
        <v>357</v>
      </c>
      <c r="C75" s="18" t="s">
        <v>18</v>
      </c>
      <c r="D75" s="19">
        <v>161</v>
      </c>
      <c r="E75" s="29"/>
      <c r="F75" s="20">
        <f t="shared" si="0"/>
        <v>0</v>
      </c>
      <c r="G75" s="34"/>
    </row>
    <row r="76" spans="1:7" ht="69" customHeight="1" x14ac:dyDescent="0.2">
      <c r="A76" s="16" t="s">
        <v>1079</v>
      </c>
      <c r="B76" s="17" t="s">
        <v>1080</v>
      </c>
      <c r="C76" s="18" t="s">
        <v>18</v>
      </c>
      <c r="D76" s="19">
        <v>1</v>
      </c>
      <c r="E76" s="29"/>
      <c r="F76" s="20">
        <f t="shared" si="0"/>
        <v>0</v>
      </c>
      <c r="G76" s="34"/>
    </row>
    <row r="77" spans="1:7" ht="86.25" customHeight="1" x14ac:dyDescent="0.2">
      <c r="A77" s="16" t="s">
        <v>1081</v>
      </c>
      <c r="B77" s="17" t="s">
        <v>1082</v>
      </c>
      <c r="C77" s="18" t="s">
        <v>18</v>
      </c>
      <c r="D77" s="19">
        <v>163</v>
      </c>
      <c r="E77" s="29"/>
      <c r="F77" s="20">
        <f t="shared" ref="F77:F140" si="1">ROUND(ROUND(E77, 2)*D77, 2)</f>
        <v>0</v>
      </c>
      <c r="G77" s="34"/>
    </row>
    <row r="78" spans="1:7" ht="86.25" customHeight="1" x14ac:dyDescent="0.2">
      <c r="A78" s="16" t="s">
        <v>185</v>
      </c>
      <c r="B78" s="17" t="s">
        <v>213</v>
      </c>
      <c r="C78" s="18" t="s">
        <v>29</v>
      </c>
      <c r="D78" s="19">
        <v>32125</v>
      </c>
      <c r="E78" s="29"/>
      <c r="F78" s="20">
        <f t="shared" si="1"/>
        <v>0</v>
      </c>
      <c r="G78" s="34"/>
    </row>
    <row r="79" spans="1:7" ht="69" customHeight="1" x14ac:dyDescent="0.2">
      <c r="A79" s="16" t="s">
        <v>1083</v>
      </c>
      <c r="B79" s="17" t="s">
        <v>1084</v>
      </c>
      <c r="C79" s="18" t="s">
        <v>45</v>
      </c>
      <c r="D79" s="19">
        <v>5369.6</v>
      </c>
      <c r="E79" s="29"/>
      <c r="F79" s="20">
        <f t="shared" si="1"/>
        <v>0</v>
      </c>
      <c r="G79" s="34"/>
    </row>
    <row r="80" spans="1:7" ht="81.75" customHeight="1" x14ac:dyDescent="0.2">
      <c r="A80" s="16" t="s">
        <v>1085</v>
      </c>
      <c r="B80" s="17" t="s">
        <v>1086</v>
      </c>
      <c r="C80" s="18" t="s">
        <v>45</v>
      </c>
      <c r="D80" s="19">
        <v>5369.6</v>
      </c>
      <c r="E80" s="29"/>
      <c r="F80" s="20">
        <f t="shared" si="1"/>
        <v>0</v>
      </c>
      <c r="G80" s="34"/>
    </row>
    <row r="81" spans="1:7" ht="69" customHeight="1" x14ac:dyDescent="0.2">
      <c r="A81" s="16" t="s">
        <v>1087</v>
      </c>
      <c r="B81" s="17" t="s">
        <v>1088</v>
      </c>
      <c r="C81" s="18" t="s">
        <v>45</v>
      </c>
      <c r="D81" s="19">
        <v>335.6</v>
      </c>
      <c r="E81" s="29"/>
      <c r="F81" s="20">
        <f t="shared" si="1"/>
        <v>0</v>
      </c>
      <c r="G81" s="34"/>
    </row>
    <row r="82" spans="1:7" ht="78.75" customHeight="1" x14ac:dyDescent="0.2">
      <c r="A82" s="16" t="s">
        <v>1089</v>
      </c>
      <c r="B82" s="17" t="s">
        <v>1090</v>
      </c>
      <c r="C82" s="18" t="s">
        <v>45</v>
      </c>
      <c r="D82" s="19">
        <v>335.6</v>
      </c>
      <c r="E82" s="29"/>
      <c r="F82" s="20">
        <f t="shared" si="1"/>
        <v>0</v>
      </c>
      <c r="G82" s="34"/>
    </row>
    <row r="83" spans="1:7" ht="78.75" customHeight="1" x14ac:dyDescent="0.2">
      <c r="A83" s="16" t="s">
        <v>1091</v>
      </c>
      <c r="B83" s="17" t="s">
        <v>1092</v>
      </c>
      <c r="C83" s="18" t="s">
        <v>45</v>
      </c>
      <c r="D83" s="19">
        <v>1006.8</v>
      </c>
      <c r="E83" s="29"/>
      <c r="F83" s="20">
        <f t="shared" si="1"/>
        <v>0</v>
      </c>
      <c r="G83" s="34"/>
    </row>
    <row r="84" spans="1:7" ht="78.75" customHeight="1" x14ac:dyDescent="0.2">
      <c r="A84" s="16" t="s">
        <v>1093</v>
      </c>
      <c r="B84" s="17" t="s">
        <v>1094</v>
      </c>
      <c r="C84" s="18" t="s">
        <v>45</v>
      </c>
      <c r="D84" s="19">
        <v>1006.8</v>
      </c>
      <c r="E84" s="29"/>
      <c r="F84" s="20">
        <f t="shared" si="1"/>
        <v>0</v>
      </c>
      <c r="G84" s="34"/>
    </row>
    <row r="85" spans="1:7" ht="69" customHeight="1" x14ac:dyDescent="0.2">
      <c r="A85" s="16" t="s">
        <v>1095</v>
      </c>
      <c r="B85" s="17" t="s">
        <v>1096</v>
      </c>
      <c r="C85" s="18" t="s">
        <v>29</v>
      </c>
      <c r="D85" s="19">
        <v>2225</v>
      </c>
      <c r="E85" s="29"/>
      <c r="F85" s="20">
        <f t="shared" si="1"/>
        <v>0</v>
      </c>
      <c r="G85" s="34"/>
    </row>
    <row r="86" spans="1:7" ht="69" customHeight="1" x14ac:dyDescent="0.2">
      <c r="A86" s="16" t="s">
        <v>1097</v>
      </c>
      <c r="B86" s="17" t="s">
        <v>1098</v>
      </c>
      <c r="C86" s="18" t="s">
        <v>45</v>
      </c>
      <c r="D86" s="19">
        <v>445</v>
      </c>
      <c r="E86" s="29"/>
      <c r="F86" s="20">
        <f t="shared" si="1"/>
        <v>0</v>
      </c>
      <c r="G86" s="34"/>
    </row>
    <row r="87" spans="1:7" ht="69" customHeight="1" x14ac:dyDescent="0.2">
      <c r="A87" s="16" t="s">
        <v>1099</v>
      </c>
      <c r="B87" s="17" t="s">
        <v>1100</v>
      </c>
      <c r="C87" s="18" t="s">
        <v>45</v>
      </c>
      <c r="D87" s="19">
        <v>445</v>
      </c>
      <c r="E87" s="29"/>
      <c r="F87" s="20">
        <f t="shared" si="1"/>
        <v>0</v>
      </c>
      <c r="G87" s="34"/>
    </row>
    <row r="88" spans="1:7" ht="69" customHeight="1" x14ac:dyDescent="0.2">
      <c r="A88" s="16" t="s">
        <v>358</v>
      </c>
      <c r="B88" s="17" t="s">
        <v>359</v>
      </c>
      <c r="C88" s="18" t="s">
        <v>18</v>
      </c>
      <c r="D88" s="19">
        <v>3</v>
      </c>
      <c r="E88" s="29"/>
      <c r="F88" s="20">
        <f t="shared" si="1"/>
        <v>0</v>
      </c>
      <c r="G88" s="34"/>
    </row>
    <row r="89" spans="1:7" ht="69" customHeight="1" x14ac:dyDescent="0.2">
      <c r="A89" s="16" t="s">
        <v>1101</v>
      </c>
      <c r="B89" s="17" t="s">
        <v>1102</v>
      </c>
      <c r="C89" s="18" t="s">
        <v>18</v>
      </c>
      <c r="D89" s="19">
        <v>2</v>
      </c>
      <c r="E89" s="29"/>
      <c r="F89" s="20">
        <f t="shared" si="1"/>
        <v>0</v>
      </c>
      <c r="G89" s="34"/>
    </row>
    <row r="90" spans="1:7" ht="69" customHeight="1" x14ac:dyDescent="0.2">
      <c r="A90" s="16" t="s">
        <v>360</v>
      </c>
      <c r="B90" s="17" t="s">
        <v>361</v>
      </c>
      <c r="C90" s="18" t="s">
        <v>18</v>
      </c>
      <c r="D90" s="19">
        <v>5</v>
      </c>
      <c r="E90" s="29"/>
      <c r="F90" s="20">
        <f t="shared" si="1"/>
        <v>0</v>
      </c>
      <c r="G90" s="34"/>
    </row>
    <row r="91" spans="1:7" ht="69" customHeight="1" x14ac:dyDescent="0.2">
      <c r="A91" s="16" t="s">
        <v>362</v>
      </c>
      <c r="B91" s="17" t="s">
        <v>363</v>
      </c>
      <c r="C91" s="18" t="s">
        <v>18</v>
      </c>
      <c r="D91" s="19">
        <v>5</v>
      </c>
      <c r="E91" s="29"/>
      <c r="F91" s="20">
        <f t="shared" si="1"/>
        <v>0</v>
      </c>
      <c r="G91" s="34"/>
    </row>
    <row r="92" spans="1:7" ht="69" customHeight="1" x14ac:dyDescent="0.2">
      <c r="A92" s="16" t="s">
        <v>19</v>
      </c>
      <c r="B92" s="17" t="s">
        <v>20</v>
      </c>
      <c r="C92" s="18" t="s">
        <v>21</v>
      </c>
      <c r="D92" s="19">
        <v>33170.870000000003</v>
      </c>
      <c r="E92" s="29"/>
      <c r="F92" s="20">
        <f t="shared" si="1"/>
        <v>0</v>
      </c>
      <c r="G92" s="34"/>
    </row>
    <row r="93" spans="1:7" ht="69" customHeight="1" x14ac:dyDescent="0.2">
      <c r="A93" s="16" t="s">
        <v>168</v>
      </c>
      <c r="B93" s="17" t="s">
        <v>169</v>
      </c>
      <c r="C93" s="18" t="s">
        <v>21</v>
      </c>
      <c r="D93" s="19">
        <v>564.9</v>
      </c>
      <c r="E93" s="29"/>
      <c r="F93" s="20">
        <f t="shared" si="1"/>
        <v>0</v>
      </c>
      <c r="G93" s="34"/>
    </row>
    <row r="94" spans="1:7" ht="69" customHeight="1" x14ac:dyDescent="0.2">
      <c r="A94" s="16" t="s">
        <v>1103</v>
      </c>
      <c r="B94" s="17" t="s">
        <v>1104</v>
      </c>
      <c r="C94" s="18" t="s">
        <v>21</v>
      </c>
      <c r="D94" s="19">
        <v>249</v>
      </c>
      <c r="E94" s="29"/>
      <c r="F94" s="20">
        <f t="shared" si="1"/>
        <v>0</v>
      </c>
      <c r="G94" s="34"/>
    </row>
    <row r="95" spans="1:7" ht="69" customHeight="1" x14ac:dyDescent="0.2">
      <c r="A95" s="16" t="s">
        <v>22</v>
      </c>
      <c r="B95" s="17" t="s">
        <v>23</v>
      </c>
      <c r="C95" s="18" t="s">
        <v>21</v>
      </c>
      <c r="D95" s="19">
        <v>37408.699999999997</v>
      </c>
      <c r="E95" s="29"/>
      <c r="F95" s="20">
        <f t="shared" si="1"/>
        <v>0</v>
      </c>
      <c r="G95" s="34"/>
    </row>
    <row r="96" spans="1:7" ht="69" customHeight="1" x14ac:dyDescent="0.2">
      <c r="A96" s="16" t="s">
        <v>364</v>
      </c>
      <c r="B96" s="17" t="s">
        <v>365</v>
      </c>
      <c r="C96" s="18" t="s">
        <v>21</v>
      </c>
      <c r="D96" s="19">
        <v>3734.32</v>
      </c>
      <c r="E96" s="29"/>
      <c r="F96" s="20">
        <f t="shared" si="1"/>
        <v>0</v>
      </c>
      <c r="G96" s="34"/>
    </row>
    <row r="97" spans="1:7" ht="69" customHeight="1" x14ac:dyDescent="0.2">
      <c r="A97" s="16" t="s">
        <v>229</v>
      </c>
      <c r="B97" s="17" t="s">
        <v>230</v>
      </c>
      <c r="C97" s="18" t="s">
        <v>21</v>
      </c>
      <c r="D97" s="19">
        <v>62212.67</v>
      </c>
      <c r="E97" s="29"/>
      <c r="F97" s="20">
        <f t="shared" si="1"/>
        <v>0</v>
      </c>
      <c r="G97" s="34"/>
    </row>
    <row r="98" spans="1:7" ht="69" customHeight="1" x14ac:dyDescent="0.2">
      <c r="A98" s="16" t="s">
        <v>265</v>
      </c>
      <c r="B98" s="17" t="s">
        <v>266</v>
      </c>
      <c r="C98" s="18" t="s">
        <v>21</v>
      </c>
      <c r="D98" s="19">
        <v>4003.42</v>
      </c>
      <c r="E98" s="29"/>
      <c r="F98" s="20">
        <f t="shared" si="1"/>
        <v>0</v>
      </c>
      <c r="G98" s="34"/>
    </row>
    <row r="99" spans="1:7" ht="69" customHeight="1" x14ac:dyDescent="0.2">
      <c r="A99" s="16" t="s">
        <v>1105</v>
      </c>
      <c r="B99" s="17" t="s">
        <v>1106</v>
      </c>
      <c r="C99" s="18" t="s">
        <v>21</v>
      </c>
      <c r="D99" s="19">
        <v>1524.1030000000001</v>
      </c>
      <c r="E99" s="29"/>
      <c r="F99" s="20">
        <f t="shared" si="1"/>
        <v>0</v>
      </c>
      <c r="G99" s="34"/>
    </row>
    <row r="100" spans="1:7" ht="69" customHeight="1" x14ac:dyDescent="0.2">
      <c r="A100" s="16" t="s">
        <v>366</v>
      </c>
      <c r="B100" s="17" t="s">
        <v>367</v>
      </c>
      <c r="C100" s="18" t="s">
        <v>21</v>
      </c>
      <c r="D100" s="19">
        <v>27616.27</v>
      </c>
      <c r="E100" s="29"/>
      <c r="F100" s="20">
        <f t="shared" si="1"/>
        <v>0</v>
      </c>
      <c r="G100" s="34"/>
    </row>
    <row r="101" spans="1:7" ht="69" customHeight="1" x14ac:dyDescent="0.2">
      <c r="A101" s="16" t="s">
        <v>1107</v>
      </c>
      <c r="B101" s="17" t="s">
        <v>1108</v>
      </c>
      <c r="C101" s="18" t="s">
        <v>21</v>
      </c>
      <c r="D101" s="19">
        <v>40.44</v>
      </c>
      <c r="E101" s="29"/>
      <c r="F101" s="20">
        <f t="shared" si="1"/>
        <v>0</v>
      </c>
      <c r="G101" s="34"/>
    </row>
    <row r="102" spans="1:7" ht="69" customHeight="1" x14ac:dyDescent="0.2">
      <c r="A102" s="16" t="s">
        <v>368</v>
      </c>
      <c r="B102" s="17" t="s">
        <v>369</v>
      </c>
      <c r="C102" s="18" t="s">
        <v>21</v>
      </c>
      <c r="D102" s="19">
        <v>11999.53</v>
      </c>
      <c r="E102" s="29"/>
      <c r="F102" s="20">
        <f t="shared" si="1"/>
        <v>0</v>
      </c>
      <c r="G102" s="34"/>
    </row>
    <row r="103" spans="1:7" ht="69" customHeight="1" x14ac:dyDescent="0.2">
      <c r="A103" s="16" t="s">
        <v>231</v>
      </c>
      <c r="B103" s="17" t="s">
        <v>232</v>
      </c>
      <c r="C103" s="18" t="s">
        <v>21</v>
      </c>
      <c r="D103" s="19">
        <v>69036.03</v>
      </c>
      <c r="E103" s="29"/>
      <c r="F103" s="20">
        <f t="shared" si="1"/>
        <v>0</v>
      </c>
      <c r="G103" s="34"/>
    </row>
    <row r="104" spans="1:7" ht="69" customHeight="1" x14ac:dyDescent="0.2">
      <c r="A104" s="16" t="s">
        <v>24</v>
      </c>
      <c r="B104" s="17" t="s">
        <v>25</v>
      </c>
      <c r="C104" s="18" t="s">
        <v>26</v>
      </c>
      <c r="D104" s="19">
        <v>118461.78</v>
      </c>
      <c r="E104" s="29"/>
      <c r="F104" s="20">
        <f t="shared" si="1"/>
        <v>0</v>
      </c>
      <c r="G104" s="34"/>
    </row>
    <row r="105" spans="1:7" ht="69" customHeight="1" x14ac:dyDescent="0.2">
      <c r="A105" s="16" t="s">
        <v>1109</v>
      </c>
      <c r="B105" s="17" t="s">
        <v>1110</v>
      </c>
      <c r="C105" s="18" t="s">
        <v>26</v>
      </c>
      <c r="D105" s="19">
        <v>2328.48</v>
      </c>
      <c r="E105" s="29"/>
      <c r="F105" s="20">
        <f t="shared" si="1"/>
        <v>0</v>
      </c>
      <c r="G105" s="34"/>
    </row>
    <row r="106" spans="1:7" ht="69" customHeight="1" x14ac:dyDescent="0.2">
      <c r="A106" s="16" t="s">
        <v>233</v>
      </c>
      <c r="B106" s="17" t="s">
        <v>234</v>
      </c>
      <c r="C106" s="18" t="s">
        <v>26</v>
      </c>
      <c r="D106" s="19">
        <v>168239.424</v>
      </c>
      <c r="E106" s="29"/>
      <c r="F106" s="20">
        <f t="shared" si="1"/>
        <v>0</v>
      </c>
      <c r="G106" s="34"/>
    </row>
    <row r="107" spans="1:7" ht="69" customHeight="1" x14ac:dyDescent="0.2">
      <c r="A107" s="16" t="s">
        <v>1111</v>
      </c>
      <c r="B107" s="17" t="s">
        <v>1112</v>
      </c>
      <c r="C107" s="18" t="s">
        <v>26</v>
      </c>
      <c r="D107" s="19">
        <v>114.68</v>
      </c>
      <c r="E107" s="29"/>
      <c r="F107" s="20">
        <f t="shared" si="1"/>
        <v>0</v>
      </c>
      <c r="G107" s="34"/>
    </row>
    <row r="108" spans="1:7" ht="69" customHeight="1" x14ac:dyDescent="0.2">
      <c r="A108" s="16" t="s">
        <v>370</v>
      </c>
      <c r="B108" s="17" t="s">
        <v>371</v>
      </c>
      <c r="C108" s="18" t="s">
        <v>26</v>
      </c>
      <c r="D108" s="19">
        <v>32733.89</v>
      </c>
      <c r="E108" s="29"/>
      <c r="F108" s="20">
        <f t="shared" si="1"/>
        <v>0</v>
      </c>
      <c r="G108" s="34"/>
    </row>
    <row r="109" spans="1:7" ht="69" customHeight="1" x14ac:dyDescent="0.2">
      <c r="A109" s="16" t="s">
        <v>372</v>
      </c>
      <c r="B109" s="17" t="s">
        <v>373</v>
      </c>
      <c r="C109" s="18" t="s">
        <v>26</v>
      </c>
      <c r="D109" s="19">
        <v>18339.009999999998</v>
      </c>
      <c r="E109" s="29"/>
      <c r="F109" s="20">
        <f t="shared" si="1"/>
        <v>0</v>
      </c>
      <c r="G109" s="34"/>
    </row>
    <row r="110" spans="1:7" ht="69" customHeight="1" x14ac:dyDescent="0.2">
      <c r="A110" s="16" t="s">
        <v>1113</v>
      </c>
      <c r="B110" s="17" t="s">
        <v>1114</v>
      </c>
      <c r="C110" s="18" t="s">
        <v>26</v>
      </c>
      <c r="D110" s="19">
        <v>884.89</v>
      </c>
      <c r="E110" s="29"/>
      <c r="F110" s="20">
        <f t="shared" si="1"/>
        <v>0</v>
      </c>
      <c r="G110" s="34"/>
    </row>
    <row r="111" spans="1:7" ht="69" customHeight="1" x14ac:dyDescent="0.2">
      <c r="A111" s="16" t="s">
        <v>1115</v>
      </c>
      <c r="B111" s="17" t="s">
        <v>1116</v>
      </c>
      <c r="C111" s="18" t="s">
        <v>26</v>
      </c>
      <c r="D111" s="19">
        <v>8676.9519999999993</v>
      </c>
      <c r="E111" s="29"/>
      <c r="F111" s="20">
        <f t="shared" si="1"/>
        <v>0</v>
      </c>
      <c r="G111" s="34"/>
    </row>
    <row r="112" spans="1:7" ht="69" customHeight="1" x14ac:dyDescent="0.2">
      <c r="A112" s="16" t="s">
        <v>27</v>
      </c>
      <c r="B112" s="17" t="s">
        <v>28</v>
      </c>
      <c r="C112" s="18" t="s">
        <v>29</v>
      </c>
      <c r="D112" s="19">
        <v>63875232.464000002</v>
      </c>
      <c r="E112" s="29"/>
      <c r="F112" s="20">
        <f t="shared" si="1"/>
        <v>0</v>
      </c>
      <c r="G112" s="34"/>
    </row>
    <row r="113" spans="1:7" ht="69" customHeight="1" x14ac:dyDescent="0.2">
      <c r="A113" s="16" t="s">
        <v>1117</v>
      </c>
      <c r="B113" s="17" t="s">
        <v>1118</v>
      </c>
      <c r="C113" s="18" t="s">
        <v>29</v>
      </c>
      <c r="D113" s="19">
        <v>17430</v>
      </c>
      <c r="E113" s="29"/>
      <c r="F113" s="20">
        <f t="shared" si="1"/>
        <v>0</v>
      </c>
      <c r="G113" s="34"/>
    </row>
    <row r="114" spans="1:7" ht="69" customHeight="1" x14ac:dyDescent="0.2">
      <c r="A114" s="16" t="s">
        <v>30</v>
      </c>
      <c r="B114" s="17" t="s">
        <v>31</v>
      </c>
      <c r="C114" s="18" t="s">
        <v>29</v>
      </c>
      <c r="D114" s="19">
        <v>1017042.049</v>
      </c>
      <c r="E114" s="29"/>
      <c r="F114" s="20">
        <f t="shared" si="1"/>
        <v>0</v>
      </c>
      <c r="G114" s="34"/>
    </row>
    <row r="115" spans="1:7" ht="69" customHeight="1" x14ac:dyDescent="0.2">
      <c r="A115" s="16" t="s">
        <v>1119</v>
      </c>
      <c r="B115" s="17" t="s">
        <v>1120</v>
      </c>
      <c r="C115" s="18" t="s">
        <v>29</v>
      </c>
      <c r="D115" s="19">
        <v>83415</v>
      </c>
      <c r="E115" s="29"/>
      <c r="F115" s="20">
        <f t="shared" si="1"/>
        <v>0</v>
      </c>
      <c r="G115" s="34"/>
    </row>
    <row r="116" spans="1:7" ht="69" customHeight="1" x14ac:dyDescent="0.2">
      <c r="A116" s="16" t="s">
        <v>1121</v>
      </c>
      <c r="B116" s="17" t="s">
        <v>1122</v>
      </c>
      <c r="C116" s="18" t="s">
        <v>29</v>
      </c>
      <c r="D116" s="19">
        <v>15080</v>
      </c>
      <c r="E116" s="29"/>
      <c r="F116" s="20">
        <f t="shared" si="1"/>
        <v>0</v>
      </c>
      <c r="G116" s="34"/>
    </row>
    <row r="117" spans="1:7" ht="69" customHeight="1" x14ac:dyDescent="0.2">
      <c r="A117" s="16" t="s">
        <v>374</v>
      </c>
      <c r="B117" s="17" t="s">
        <v>375</v>
      </c>
      <c r="C117" s="18" t="s">
        <v>152</v>
      </c>
      <c r="D117" s="19">
        <v>365.4</v>
      </c>
      <c r="E117" s="29"/>
      <c r="F117" s="20">
        <f t="shared" si="1"/>
        <v>0</v>
      </c>
      <c r="G117" s="34"/>
    </row>
    <row r="118" spans="1:7" ht="69" customHeight="1" x14ac:dyDescent="0.2">
      <c r="A118" s="16" t="s">
        <v>1123</v>
      </c>
      <c r="B118" s="17" t="s">
        <v>1124</v>
      </c>
      <c r="C118" s="18" t="s">
        <v>29</v>
      </c>
      <c r="D118" s="19">
        <v>3299.52</v>
      </c>
      <c r="E118" s="29"/>
      <c r="F118" s="20">
        <f t="shared" si="1"/>
        <v>0</v>
      </c>
      <c r="G118" s="34"/>
    </row>
    <row r="119" spans="1:7" ht="69" customHeight="1" x14ac:dyDescent="0.2">
      <c r="A119" s="16" t="s">
        <v>1125</v>
      </c>
      <c r="B119" s="17" t="s">
        <v>1126</v>
      </c>
      <c r="C119" s="18" t="s">
        <v>45</v>
      </c>
      <c r="D119" s="19">
        <v>650</v>
      </c>
      <c r="E119" s="29"/>
      <c r="F119" s="20">
        <f t="shared" si="1"/>
        <v>0</v>
      </c>
      <c r="G119" s="34"/>
    </row>
    <row r="120" spans="1:7" ht="69" customHeight="1" x14ac:dyDescent="0.2">
      <c r="A120" s="16" t="s">
        <v>170</v>
      </c>
      <c r="B120" s="17" t="s">
        <v>171</v>
      </c>
      <c r="C120" s="18" t="s">
        <v>45</v>
      </c>
      <c r="D120" s="19">
        <v>7920</v>
      </c>
      <c r="E120" s="29"/>
      <c r="F120" s="20">
        <f t="shared" si="1"/>
        <v>0</v>
      </c>
      <c r="G120" s="34"/>
    </row>
    <row r="121" spans="1:7" ht="69" customHeight="1" x14ac:dyDescent="0.2">
      <c r="A121" s="16" t="s">
        <v>1127</v>
      </c>
      <c r="B121" s="17" t="s">
        <v>1128</v>
      </c>
      <c r="C121" s="18" t="s">
        <v>45</v>
      </c>
      <c r="D121" s="19">
        <v>2135</v>
      </c>
      <c r="E121" s="29"/>
      <c r="F121" s="20">
        <f t="shared" si="1"/>
        <v>0</v>
      </c>
      <c r="G121" s="34"/>
    </row>
    <row r="122" spans="1:7" ht="69" customHeight="1" x14ac:dyDescent="0.2">
      <c r="A122" s="16" t="s">
        <v>376</v>
      </c>
      <c r="B122" s="17" t="s">
        <v>377</v>
      </c>
      <c r="C122" s="18" t="s">
        <v>45</v>
      </c>
      <c r="D122" s="19">
        <v>277</v>
      </c>
      <c r="E122" s="29"/>
      <c r="F122" s="20">
        <f t="shared" si="1"/>
        <v>0</v>
      </c>
      <c r="G122" s="34"/>
    </row>
    <row r="123" spans="1:7" ht="69" customHeight="1" x14ac:dyDescent="0.2">
      <c r="A123" s="16" t="s">
        <v>378</v>
      </c>
      <c r="B123" s="17" t="s">
        <v>379</v>
      </c>
      <c r="C123" s="18" t="s">
        <v>18</v>
      </c>
      <c r="D123" s="19">
        <v>8060</v>
      </c>
      <c r="E123" s="29"/>
      <c r="F123" s="20">
        <f t="shared" si="1"/>
        <v>0</v>
      </c>
      <c r="G123" s="34"/>
    </row>
    <row r="124" spans="1:7" ht="69" customHeight="1" x14ac:dyDescent="0.2">
      <c r="A124" s="16" t="s">
        <v>172</v>
      </c>
      <c r="B124" s="17" t="s">
        <v>173</v>
      </c>
      <c r="C124" s="18" t="s">
        <v>45</v>
      </c>
      <c r="D124" s="19">
        <v>2440</v>
      </c>
      <c r="E124" s="29"/>
      <c r="F124" s="20">
        <f t="shared" si="1"/>
        <v>0</v>
      </c>
      <c r="G124" s="34"/>
    </row>
    <row r="125" spans="1:7" ht="69" customHeight="1" x14ac:dyDescent="0.2">
      <c r="A125" s="16" t="s">
        <v>1129</v>
      </c>
      <c r="B125" s="17" t="s">
        <v>1130</v>
      </c>
      <c r="C125" s="18" t="s">
        <v>45</v>
      </c>
      <c r="D125" s="19">
        <v>2440</v>
      </c>
      <c r="E125" s="29"/>
      <c r="F125" s="20">
        <f t="shared" si="1"/>
        <v>0</v>
      </c>
      <c r="G125" s="34"/>
    </row>
    <row r="126" spans="1:7" ht="69" customHeight="1" x14ac:dyDescent="0.2">
      <c r="A126" s="16" t="s">
        <v>1131</v>
      </c>
      <c r="B126" s="17" t="s">
        <v>1132</v>
      </c>
      <c r="C126" s="18" t="s">
        <v>45</v>
      </c>
      <c r="D126" s="19">
        <v>2135</v>
      </c>
      <c r="E126" s="29"/>
      <c r="F126" s="20">
        <f t="shared" si="1"/>
        <v>0</v>
      </c>
      <c r="G126" s="34"/>
    </row>
    <row r="127" spans="1:7" ht="69" customHeight="1" x14ac:dyDescent="0.2">
      <c r="A127" s="16" t="s">
        <v>1133</v>
      </c>
      <c r="B127" s="17" t="s">
        <v>1134</v>
      </c>
      <c r="C127" s="18" t="s">
        <v>45</v>
      </c>
      <c r="D127" s="19">
        <v>2635</v>
      </c>
      <c r="E127" s="29"/>
      <c r="F127" s="20">
        <f t="shared" si="1"/>
        <v>0</v>
      </c>
      <c r="G127" s="34"/>
    </row>
    <row r="128" spans="1:7" ht="69" customHeight="1" x14ac:dyDescent="0.2">
      <c r="A128" s="16" t="s">
        <v>1135</v>
      </c>
      <c r="B128" s="17" t="s">
        <v>1136</v>
      </c>
      <c r="C128" s="18" t="s">
        <v>45</v>
      </c>
      <c r="D128" s="19">
        <v>650</v>
      </c>
      <c r="E128" s="29"/>
      <c r="F128" s="20">
        <f t="shared" si="1"/>
        <v>0</v>
      </c>
      <c r="G128" s="34"/>
    </row>
    <row r="129" spans="1:7" ht="69" customHeight="1" x14ac:dyDescent="0.2">
      <c r="A129" s="16" t="s">
        <v>1137</v>
      </c>
      <c r="B129" s="17" t="s">
        <v>1138</v>
      </c>
      <c r="C129" s="18" t="s">
        <v>45</v>
      </c>
      <c r="D129" s="19">
        <v>5480</v>
      </c>
      <c r="E129" s="29"/>
      <c r="F129" s="20">
        <f t="shared" si="1"/>
        <v>0</v>
      </c>
      <c r="G129" s="34"/>
    </row>
    <row r="130" spans="1:7" ht="87" customHeight="1" x14ac:dyDescent="0.2">
      <c r="A130" s="16" t="s">
        <v>1139</v>
      </c>
      <c r="B130" s="17" t="s">
        <v>1140</v>
      </c>
      <c r="C130" s="18" t="s">
        <v>45</v>
      </c>
      <c r="D130" s="19">
        <v>5785</v>
      </c>
      <c r="E130" s="29"/>
      <c r="F130" s="20">
        <f t="shared" si="1"/>
        <v>0</v>
      </c>
      <c r="G130" s="34"/>
    </row>
    <row r="131" spans="1:7" ht="69" customHeight="1" x14ac:dyDescent="0.2">
      <c r="A131" s="16" t="s">
        <v>1141</v>
      </c>
      <c r="B131" s="17" t="s">
        <v>1142</v>
      </c>
      <c r="C131" s="18" t="s">
        <v>45</v>
      </c>
      <c r="D131" s="19">
        <v>5785</v>
      </c>
      <c r="E131" s="29"/>
      <c r="F131" s="20">
        <f t="shared" si="1"/>
        <v>0</v>
      </c>
      <c r="G131" s="34"/>
    </row>
    <row r="132" spans="1:7" ht="69" customHeight="1" x14ac:dyDescent="0.2">
      <c r="A132" s="16" t="s">
        <v>1143</v>
      </c>
      <c r="B132" s="17" t="s">
        <v>1144</v>
      </c>
      <c r="C132" s="18" t="s">
        <v>45</v>
      </c>
      <c r="D132" s="19">
        <v>1245</v>
      </c>
      <c r="E132" s="29"/>
      <c r="F132" s="20">
        <f t="shared" si="1"/>
        <v>0</v>
      </c>
      <c r="G132" s="34"/>
    </row>
    <row r="133" spans="1:7" ht="69" customHeight="1" x14ac:dyDescent="0.2">
      <c r="A133" s="16" t="s">
        <v>1145</v>
      </c>
      <c r="B133" s="17" t="s">
        <v>1146</v>
      </c>
      <c r="C133" s="18" t="s">
        <v>45</v>
      </c>
      <c r="D133" s="19">
        <v>1245</v>
      </c>
      <c r="E133" s="29"/>
      <c r="F133" s="20">
        <f t="shared" si="1"/>
        <v>0</v>
      </c>
      <c r="G133" s="34"/>
    </row>
    <row r="134" spans="1:7" ht="69" customHeight="1" x14ac:dyDescent="0.2">
      <c r="A134" s="16" t="s">
        <v>1147</v>
      </c>
      <c r="B134" s="17" t="s">
        <v>1148</v>
      </c>
      <c r="C134" s="18" t="s">
        <v>45</v>
      </c>
      <c r="D134" s="19">
        <v>6890</v>
      </c>
      <c r="E134" s="29"/>
      <c r="F134" s="20">
        <f t="shared" si="1"/>
        <v>0</v>
      </c>
      <c r="G134" s="34"/>
    </row>
    <row r="135" spans="1:7" ht="69" customHeight="1" x14ac:dyDescent="0.2">
      <c r="A135" s="16" t="s">
        <v>1149</v>
      </c>
      <c r="B135" s="17" t="s">
        <v>1150</v>
      </c>
      <c r="C135" s="18" t="s">
        <v>45</v>
      </c>
      <c r="D135" s="19">
        <v>6890</v>
      </c>
      <c r="E135" s="29"/>
      <c r="F135" s="20">
        <f t="shared" si="1"/>
        <v>0</v>
      </c>
      <c r="G135" s="34"/>
    </row>
    <row r="136" spans="1:7" ht="69" customHeight="1" x14ac:dyDescent="0.2">
      <c r="A136" s="16" t="s">
        <v>1151</v>
      </c>
      <c r="B136" s="17" t="s">
        <v>1152</v>
      </c>
      <c r="C136" s="18" t="s">
        <v>21</v>
      </c>
      <c r="D136" s="19">
        <v>1138.43</v>
      </c>
      <c r="E136" s="29"/>
      <c r="F136" s="20">
        <f t="shared" si="1"/>
        <v>0</v>
      </c>
      <c r="G136" s="34"/>
    </row>
    <row r="137" spans="1:7" ht="69" customHeight="1" x14ac:dyDescent="0.2">
      <c r="A137" s="16" t="s">
        <v>1153</v>
      </c>
      <c r="B137" s="17" t="s">
        <v>1154</v>
      </c>
      <c r="C137" s="18" t="s">
        <v>21</v>
      </c>
      <c r="D137" s="19">
        <v>1789.02</v>
      </c>
      <c r="E137" s="29"/>
      <c r="F137" s="20">
        <f t="shared" si="1"/>
        <v>0</v>
      </c>
      <c r="G137" s="34"/>
    </row>
    <row r="138" spans="1:7" ht="69" customHeight="1" x14ac:dyDescent="0.2">
      <c r="A138" s="16" t="s">
        <v>380</v>
      </c>
      <c r="B138" s="17" t="s">
        <v>381</v>
      </c>
      <c r="C138" s="18" t="s">
        <v>21</v>
      </c>
      <c r="D138" s="19">
        <v>9115.17</v>
      </c>
      <c r="E138" s="29"/>
      <c r="F138" s="20">
        <f t="shared" si="1"/>
        <v>0</v>
      </c>
      <c r="G138" s="34"/>
    </row>
    <row r="139" spans="1:7" ht="69" customHeight="1" x14ac:dyDescent="0.2">
      <c r="A139" s="16" t="s">
        <v>1155</v>
      </c>
      <c r="B139" s="17" t="s">
        <v>1156</v>
      </c>
      <c r="C139" s="18" t="s">
        <v>21</v>
      </c>
      <c r="D139" s="19">
        <v>186.43</v>
      </c>
      <c r="E139" s="29"/>
      <c r="F139" s="20">
        <f t="shared" si="1"/>
        <v>0</v>
      </c>
      <c r="G139" s="34"/>
    </row>
    <row r="140" spans="1:7" ht="69" customHeight="1" x14ac:dyDescent="0.2">
      <c r="A140" s="16" t="s">
        <v>382</v>
      </c>
      <c r="B140" s="17" t="s">
        <v>383</v>
      </c>
      <c r="C140" s="18" t="s">
        <v>26</v>
      </c>
      <c r="D140" s="19">
        <v>8465.1299999999992</v>
      </c>
      <c r="E140" s="29"/>
      <c r="F140" s="20">
        <f t="shared" si="1"/>
        <v>0</v>
      </c>
      <c r="G140" s="34"/>
    </row>
    <row r="141" spans="1:7" ht="69" customHeight="1" x14ac:dyDescent="0.2">
      <c r="A141" s="16" t="s">
        <v>384</v>
      </c>
      <c r="B141" s="17" t="s">
        <v>385</v>
      </c>
      <c r="C141" s="18" t="s">
        <v>26</v>
      </c>
      <c r="D141" s="19">
        <v>115700</v>
      </c>
      <c r="E141" s="29"/>
      <c r="F141" s="20">
        <f t="shared" ref="F141:F204" si="2">ROUND(ROUND(E141, 2)*D141, 2)</f>
        <v>0</v>
      </c>
      <c r="G141" s="34"/>
    </row>
    <row r="142" spans="1:7" ht="69" customHeight="1" x14ac:dyDescent="0.2">
      <c r="A142" s="16" t="s">
        <v>1157</v>
      </c>
      <c r="B142" s="17" t="s">
        <v>1158</v>
      </c>
      <c r="C142" s="18" t="s">
        <v>29</v>
      </c>
      <c r="D142" s="19">
        <v>66796.62</v>
      </c>
      <c r="E142" s="29"/>
      <c r="F142" s="20">
        <f t="shared" si="2"/>
        <v>0</v>
      </c>
      <c r="G142" s="34"/>
    </row>
    <row r="143" spans="1:7" ht="89.25" customHeight="1" x14ac:dyDescent="0.2">
      <c r="A143" s="16" t="s">
        <v>32</v>
      </c>
      <c r="B143" s="17" t="s">
        <v>214</v>
      </c>
      <c r="C143" s="18" t="s">
        <v>18</v>
      </c>
      <c r="D143" s="19">
        <v>70</v>
      </c>
      <c r="E143" s="29"/>
      <c r="F143" s="20">
        <f t="shared" si="2"/>
        <v>0</v>
      </c>
      <c r="G143" s="34"/>
    </row>
    <row r="144" spans="1:7" ht="69" customHeight="1" x14ac:dyDescent="0.2">
      <c r="A144" s="16" t="s">
        <v>1159</v>
      </c>
      <c r="B144" s="17" t="s">
        <v>1160</v>
      </c>
      <c r="C144" s="18" t="s">
        <v>18</v>
      </c>
      <c r="D144" s="19">
        <v>40</v>
      </c>
      <c r="E144" s="29"/>
      <c r="F144" s="20">
        <f t="shared" si="2"/>
        <v>0</v>
      </c>
      <c r="G144" s="34"/>
    </row>
    <row r="145" spans="1:7" ht="69" customHeight="1" x14ac:dyDescent="0.2">
      <c r="A145" s="16" t="s">
        <v>386</v>
      </c>
      <c r="B145" s="17" t="s">
        <v>387</v>
      </c>
      <c r="C145" s="18" t="s">
        <v>18</v>
      </c>
      <c r="D145" s="19">
        <v>30</v>
      </c>
      <c r="E145" s="29"/>
      <c r="F145" s="20">
        <f t="shared" si="2"/>
        <v>0</v>
      </c>
      <c r="G145" s="34"/>
    </row>
    <row r="146" spans="1:7" ht="69" customHeight="1" x14ac:dyDescent="0.2">
      <c r="A146" s="16" t="s">
        <v>390</v>
      </c>
      <c r="B146" s="17" t="s">
        <v>391</v>
      </c>
      <c r="C146" s="18" t="s">
        <v>26</v>
      </c>
      <c r="D146" s="19">
        <v>495734.9</v>
      </c>
      <c r="E146" s="29"/>
      <c r="F146" s="20">
        <f t="shared" si="2"/>
        <v>0</v>
      </c>
      <c r="G146" s="34"/>
    </row>
    <row r="147" spans="1:7" ht="84" customHeight="1" x14ac:dyDescent="0.2">
      <c r="A147" s="16" t="s">
        <v>392</v>
      </c>
      <c r="B147" s="17" t="s">
        <v>393</v>
      </c>
      <c r="C147" s="18" t="s">
        <v>26</v>
      </c>
      <c r="D147" s="19">
        <v>1994.7159999999999</v>
      </c>
      <c r="E147" s="29"/>
      <c r="F147" s="20">
        <f t="shared" si="2"/>
        <v>0</v>
      </c>
      <c r="G147" s="34"/>
    </row>
    <row r="148" spans="1:7" ht="69" customHeight="1" x14ac:dyDescent="0.2">
      <c r="A148" s="16" t="s">
        <v>1161</v>
      </c>
      <c r="B148" s="17" t="s">
        <v>1162</v>
      </c>
      <c r="C148" s="18" t="s">
        <v>26</v>
      </c>
      <c r="D148" s="19">
        <v>18069.38</v>
      </c>
      <c r="E148" s="29"/>
      <c r="F148" s="20">
        <f t="shared" si="2"/>
        <v>0</v>
      </c>
      <c r="G148" s="34"/>
    </row>
    <row r="149" spans="1:7" ht="76.5" customHeight="1" x14ac:dyDescent="0.2">
      <c r="A149" s="16" t="s">
        <v>1163</v>
      </c>
      <c r="B149" s="17" t="s">
        <v>1164</v>
      </c>
      <c r="C149" s="18" t="s">
        <v>26</v>
      </c>
      <c r="D149" s="19">
        <v>1503</v>
      </c>
      <c r="E149" s="29"/>
      <c r="F149" s="20">
        <f t="shared" si="2"/>
        <v>0</v>
      </c>
      <c r="G149" s="34"/>
    </row>
    <row r="150" spans="1:7" ht="69" customHeight="1" x14ac:dyDescent="0.2">
      <c r="A150" s="16" t="s">
        <v>1165</v>
      </c>
      <c r="B150" s="17" t="s">
        <v>1166</v>
      </c>
      <c r="C150" s="18" t="s">
        <v>21</v>
      </c>
      <c r="D150" s="19">
        <v>2697.5160000000001</v>
      </c>
      <c r="E150" s="29"/>
      <c r="F150" s="20">
        <f t="shared" si="2"/>
        <v>0</v>
      </c>
      <c r="G150" s="34"/>
    </row>
    <row r="151" spans="1:7" ht="69" customHeight="1" x14ac:dyDescent="0.2">
      <c r="A151" s="16" t="s">
        <v>1167</v>
      </c>
      <c r="B151" s="17" t="s">
        <v>1168</v>
      </c>
      <c r="C151" s="18" t="s">
        <v>29</v>
      </c>
      <c r="D151" s="19">
        <v>4047.36</v>
      </c>
      <c r="E151" s="29"/>
      <c r="F151" s="20">
        <f t="shared" si="2"/>
        <v>0</v>
      </c>
      <c r="G151" s="34"/>
    </row>
    <row r="152" spans="1:7" ht="69" customHeight="1" x14ac:dyDescent="0.2">
      <c r="A152" s="16" t="s">
        <v>1169</v>
      </c>
      <c r="B152" s="17" t="s">
        <v>1170</v>
      </c>
      <c r="C152" s="18" t="s">
        <v>45</v>
      </c>
      <c r="D152" s="19">
        <v>202.5</v>
      </c>
      <c r="E152" s="29"/>
      <c r="F152" s="20">
        <f t="shared" si="2"/>
        <v>0</v>
      </c>
      <c r="G152" s="34"/>
    </row>
    <row r="153" spans="1:7" ht="88.5" customHeight="1" x14ac:dyDescent="0.2">
      <c r="A153" s="16" t="s">
        <v>1171</v>
      </c>
      <c r="B153" s="17" t="s">
        <v>1172</v>
      </c>
      <c r="C153" s="18" t="s">
        <v>45</v>
      </c>
      <c r="D153" s="19">
        <v>126</v>
      </c>
      <c r="E153" s="29"/>
      <c r="F153" s="20">
        <f t="shared" si="2"/>
        <v>0</v>
      </c>
      <c r="G153" s="34"/>
    </row>
    <row r="154" spans="1:7" ht="69" customHeight="1" x14ac:dyDescent="0.2">
      <c r="A154" s="16" t="s">
        <v>1173</v>
      </c>
      <c r="B154" s="17" t="s">
        <v>1174</v>
      </c>
      <c r="C154" s="18" t="s">
        <v>45</v>
      </c>
      <c r="D154" s="19">
        <v>328.5</v>
      </c>
      <c r="E154" s="29"/>
      <c r="F154" s="20">
        <f t="shared" si="2"/>
        <v>0</v>
      </c>
      <c r="G154" s="34"/>
    </row>
    <row r="155" spans="1:7" ht="69" customHeight="1" x14ac:dyDescent="0.2">
      <c r="A155" s="16" t="s">
        <v>1175</v>
      </c>
      <c r="B155" s="17" t="s">
        <v>1176</v>
      </c>
      <c r="C155" s="18" t="s">
        <v>501</v>
      </c>
      <c r="D155" s="19">
        <v>87600</v>
      </c>
      <c r="E155" s="29"/>
      <c r="F155" s="20">
        <f t="shared" si="2"/>
        <v>0</v>
      </c>
      <c r="G155" s="34"/>
    </row>
    <row r="156" spans="1:7" ht="69" customHeight="1" x14ac:dyDescent="0.2">
      <c r="A156" s="16" t="s">
        <v>1177</v>
      </c>
      <c r="B156" s="17" t="s">
        <v>1178</v>
      </c>
      <c r="C156" s="18" t="s">
        <v>501</v>
      </c>
      <c r="D156" s="19">
        <v>32850</v>
      </c>
      <c r="E156" s="29"/>
      <c r="F156" s="20">
        <f t="shared" si="2"/>
        <v>0</v>
      </c>
      <c r="G156" s="34"/>
    </row>
    <row r="157" spans="1:7" ht="69" customHeight="1" x14ac:dyDescent="0.2">
      <c r="A157" s="16" t="s">
        <v>1179</v>
      </c>
      <c r="B157" s="17" t="s">
        <v>1180</v>
      </c>
      <c r="C157" s="18" t="s">
        <v>45</v>
      </c>
      <c r="D157" s="19">
        <v>202.5</v>
      </c>
      <c r="E157" s="29"/>
      <c r="F157" s="20">
        <f t="shared" si="2"/>
        <v>0</v>
      </c>
      <c r="G157" s="34"/>
    </row>
    <row r="158" spans="1:7" ht="69" customHeight="1" x14ac:dyDescent="0.2">
      <c r="A158" s="16" t="s">
        <v>1181</v>
      </c>
      <c r="B158" s="17" t="s">
        <v>1182</v>
      </c>
      <c r="C158" s="18" t="s">
        <v>45</v>
      </c>
      <c r="D158" s="19">
        <v>126</v>
      </c>
      <c r="E158" s="29"/>
      <c r="F158" s="20">
        <f t="shared" si="2"/>
        <v>0</v>
      </c>
      <c r="G158" s="34"/>
    </row>
    <row r="159" spans="1:7" ht="69" customHeight="1" x14ac:dyDescent="0.2">
      <c r="A159" s="16" t="s">
        <v>1183</v>
      </c>
      <c r="B159" s="17" t="s">
        <v>1184</v>
      </c>
      <c r="C159" s="18" t="s">
        <v>18</v>
      </c>
      <c r="D159" s="19">
        <v>43</v>
      </c>
      <c r="E159" s="29"/>
      <c r="F159" s="20">
        <f t="shared" si="2"/>
        <v>0</v>
      </c>
      <c r="G159" s="34"/>
    </row>
    <row r="160" spans="1:7" ht="69" customHeight="1" x14ac:dyDescent="0.2">
      <c r="A160" s="16" t="s">
        <v>1185</v>
      </c>
      <c r="B160" s="17" t="s">
        <v>1186</v>
      </c>
      <c r="C160" s="18" t="s">
        <v>26</v>
      </c>
      <c r="D160" s="19">
        <v>336.42</v>
      </c>
      <c r="E160" s="29"/>
      <c r="F160" s="20">
        <f t="shared" si="2"/>
        <v>0</v>
      </c>
      <c r="G160" s="34"/>
    </row>
    <row r="161" spans="1:7" ht="69" customHeight="1" x14ac:dyDescent="0.2">
      <c r="A161" s="16" t="s">
        <v>394</v>
      </c>
      <c r="B161" s="17" t="s">
        <v>395</v>
      </c>
      <c r="C161" s="18" t="s">
        <v>26</v>
      </c>
      <c r="D161" s="19">
        <v>1900</v>
      </c>
      <c r="E161" s="29"/>
      <c r="F161" s="20">
        <f t="shared" si="2"/>
        <v>0</v>
      </c>
      <c r="G161" s="34"/>
    </row>
    <row r="162" spans="1:7" ht="69" customHeight="1" x14ac:dyDescent="0.2">
      <c r="A162" s="16" t="s">
        <v>1187</v>
      </c>
      <c r="B162" s="17" t="s">
        <v>1188</v>
      </c>
      <c r="C162" s="18" t="s">
        <v>26</v>
      </c>
      <c r="D162" s="19">
        <v>8796</v>
      </c>
      <c r="E162" s="29"/>
      <c r="F162" s="20">
        <f t="shared" si="2"/>
        <v>0</v>
      </c>
      <c r="G162" s="34"/>
    </row>
    <row r="163" spans="1:7" ht="69" customHeight="1" x14ac:dyDescent="0.2">
      <c r="A163" s="16" t="s">
        <v>1189</v>
      </c>
      <c r="B163" s="17" t="s">
        <v>1190</v>
      </c>
      <c r="C163" s="18" t="s">
        <v>45</v>
      </c>
      <c r="D163" s="19">
        <v>2932</v>
      </c>
      <c r="E163" s="29"/>
      <c r="F163" s="20">
        <f t="shared" si="2"/>
        <v>0</v>
      </c>
      <c r="G163" s="34"/>
    </row>
    <row r="164" spans="1:7" ht="69" customHeight="1" x14ac:dyDescent="0.2">
      <c r="A164" s="16" t="s">
        <v>1191</v>
      </c>
      <c r="B164" s="17" t="s">
        <v>1192</v>
      </c>
      <c r="C164" s="18" t="s">
        <v>29</v>
      </c>
      <c r="D164" s="19">
        <v>130</v>
      </c>
      <c r="E164" s="29"/>
      <c r="F164" s="20">
        <f t="shared" si="2"/>
        <v>0</v>
      </c>
      <c r="G164" s="34"/>
    </row>
    <row r="165" spans="1:7" ht="69" customHeight="1" x14ac:dyDescent="0.2">
      <c r="A165" s="16" t="s">
        <v>1193</v>
      </c>
      <c r="B165" s="17" t="s">
        <v>1194</v>
      </c>
      <c r="C165" s="18" t="s">
        <v>29</v>
      </c>
      <c r="D165" s="19">
        <v>31009</v>
      </c>
      <c r="E165" s="29"/>
      <c r="F165" s="20">
        <f t="shared" si="2"/>
        <v>0</v>
      </c>
      <c r="G165" s="34"/>
    </row>
    <row r="166" spans="1:7" ht="69" customHeight="1" x14ac:dyDescent="0.2">
      <c r="A166" s="16" t="s">
        <v>1195</v>
      </c>
      <c r="B166" s="17" t="s">
        <v>1196</v>
      </c>
      <c r="C166" s="18" t="s">
        <v>29</v>
      </c>
      <c r="D166" s="19">
        <v>35329</v>
      </c>
      <c r="E166" s="29"/>
      <c r="F166" s="20">
        <f t="shared" si="2"/>
        <v>0</v>
      </c>
      <c r="G166" s="34"/>
    </row>
    <row r="167" spans="1:7" ht="69" customHeight="1" x14ac:dyDescent="0.2">
      <c r="A167" s="16" t="s">
        <v>1197</v>
      </c>
      <c r="B167" s="17" t="s">
        <v>1198</v>
      </c>
      <c r="C167" s="18" t="s">
        <v>21</v>
      </c>
      <c r="D167" s="19">
        <v>22209.360000000001</v>
      </c>
      <c r="E167" s="29"/>
      <c r="F167" s="20">
        <f t="shared" si="2"/>
        <v>0</v>
      </c>
      <c r="G167" s="34"/>
    </row>
    <row r="168" spans="1:7" ht="69" customHeight="1" x14ac:dyDescent="0.2">
      <c r="A168" s="16" t="s">
        <v>396</v>
      </c>
      <c r="B168" s="17" t="s">
        <v>397</v>
      </c>
      <c r="C168" s="18" t="s">
        <v>21</v>
      </c>
      <c r="D168" s="19">
        <v>35586.910000000003</v>
      </c>
      <c r="E168" s="29"/>
      <c r="F168" s="20">
        <f t="shared" si="2"/>
        <v>0</v>
      </c>
      <c r="G168" s="34"/>
    </row>
    <row r="169" spans="1:7" ht="69" customHeight="1" x14ac:dyDescent="0.2">
      <c r="A169" s="16" t="s">
        <v>1199</v>
      </c>
      <c r="B169" s="17" t="s">
        <v>1200</v>
      </c>
      <c r="C169" s="18" t="s">
        <v>45</v>
      </c>
      <c r="D169" s="19">
        <v>140328.76999999999</v>
      </c>
      <c r="E169" s="29"/>
      <c r="F169" s="20">
        <f t="shared" si="2"/>
        <v>0</v>
      </c>
      <c r="G169" s="34"/>
    </row>
    <row r="170" spans="1:7" ht="69" customHeight="1" x14ac:dyDescent="0.2">
      <c r="A170" s="16" t="s">
        <v>398</v>
      </c>
      <c r="B170" s="17" t="s">
        <v>399</v>
      </c>
      <c r="C170" s="18" t="s">
        <v>21</v>
      </c>
      <c r="D170" s="19">
        <v>118842.67</v>
      </c>
      <c r="E170" s="29"/>
      <c r="F170" s="20">
        <f t="shared" si="2"/>
        <v>0</v>
      </c>
      <c r="G170" s="34"/>
    </row>
    <row r="171" spans="1:7" ht="69" customHeight="1" x14ac:dyDescent="0.2">
      <c r="A171" s="16" t="s">
        <v>400</v>
      </c>
      <c r="B171" s="17" t="s">
        <v>401</v>
      </c>
      <c r="C171" s="18" t="s">
        <v>21</v>
      </c>
      <c r="D171" s="19">
        <v>26135.39</v>
      </c>
      <c r="E171" s="29"/>
      <c r="F171" s="20">
        <f t="shared" si="2"/>
        <v>0</v>
      </c>
      <c r="G171" s="34"/>
    </row>
    <row r="172" spans="1:7" ht="69" customHeight="1" x14ac:dyDescent="0.2">
      <c r="A172" s="16" t="s">
        <v>402</v>
      </c>
      <c r="B172" s="17" t="s">
        <v>403</v>
      </c>
      <c r="C172" s="18" t="s">
        <v>26</v>
      </c>
      <c r="D172" s="19">
        <v>118472.87</v>
      </c>
      <c r="E172" s="29"/>
      <c r="F172" s="20">
        <f t="shared" si="2"/>
        <v>0</v>
      </c>
      <c r="G172" s="34"/>
    </row>
    <row r="173" spans="1:7" ht="69" customHeight="1" x14ac:dyDescent="0.2">
      <c r="A173" s="16" t="s">
        <v>404</v>
      </c>
      <c r="B173" s="17" t="s">
        <v>405</v>
      </c>
      <c r="C173" s="18" t="s">
        <v>26</v>
      </c>
      <c r="D173" s="19">
        <v>392513.92</v>
      </c>
      <c r="E173" s="29"/>
      <c r="F173" s="20">
        <f t="shared" si="2"/>
        <v>0</v>
      </c>
      <c r="G173" s="34"/>
    </row>
    <row r="174" spans="1:7" ht="69" customHeight="1" x14ac:dyDescent="0.2">
      <c r="A174" s="16" t="s">
        <v>1201</v>
      </c>
      <c r="B174" s="17" t="s">
        <v>1202</v>
      </c>
      <c r="C174" s="18" t="s">
        <v>21</v>
      </c>
      <c r="D174" s="19">
        <v>115995.71</v>
      </c>
      <c r="E174" s="29"/>
      <c r="F174" s="20">
        <f t="shared" si="2"/>
        <v>0</v>
      </c>
      <c r="G174" s="34"/>
    </row>
    <row r="175" spans="1:7" ht="69" customHeight="1" x14ac:dyDescent="0.2">
      <c r="A175" s="16" t="s">
        <v>1203</v>
      </c>
      <c r="B175" s="17" t="s">
        <v>1204</v>
      </c>
      <c r="C175" s="18" t="s">
        <v>21</v>
      </c>
      <c r="D175" s="19">
        <v>15439.46</v>
      </c>
      <c r="E175" s="29"/>
      <c r="F175" s="20">
        <f t="shared" si="2"/>
        <v>0</v>
      </c>
      <c r="G175" s="34"/>
    </row>
    <row r="176" spans="1:7" ht="69" customHeight="1" x14ac:dyDescent="0.2">
      <c r="A176" s="16" t="s">
        <v>1205</v>
      </c>
      <c r="B176" s="17" t="s">
        <v>1206</v>
      </c>
      <c r="C176" s="18" t="s">
        <v>26</v>
      </c>
      <c r="D176" s="19">
        <v>57887.49</v>
      </c>
      <c r="E176" s="29"/>
      <c r="F176" s="20">
        <f t="shared" si="2"/>
        <v>0</v>
      </c>
      <c r="G176" s="34"/>
    </row>
    <row r="177" spans="1:7" ht="69" customHeight="1" x14ac:dyDescent="0.2">
      <c r="A177" s="16" t="s">
        <v>406</v>
      </c>
      <c r="B177" s="17" t="s">
        <v>407</v>
      </c>
      <c r="C177" s="18" t="s">
        <v>26</v>
      </c>
      <c r="D177" s="19">
        <v>169195.72</v>
      </c>
      <c r="E177" s="29"/>
      <c r="F177" s="20">
        <f t="shared" si="2"/>
        <v>0</v>
      </c>
      <c r="G177" s="34"/>
    </row>
    <row r="178" spans="1:7" ht="69" customHeight="1" x14ac:dyDescent="0.2">
      <c r="A178" s="16" t="s">
        <v>408</v>
      </c>
      <c r="B178" s="17" t="s">
        <v>409</v>
      </c>
      <c r="C178" s="18" t="s">
        <v>26</v>
      </c>
      <c r="D178" s="19">
        <v>107689.84</v>
      </c>
      <c r="E178" s="29"/>
      <c r="F178" s="20">
        <f t="shared" si="2"/>
        <v>0</v>
      </c>
      <c r="G178" s="34"/>
    </row>
    <row r="179" spans="1:7" ht="69" customHeight="1" x14ac:dyDescent="0.2">
      <c r="A179" s="16" t="s">
        <v>410</v>
      </c>
      <c r="B179" s="17" t="s">
        <v>411</v>
      </c>
      <c r="C179" s="18" t="s">
        <v>21</v>
      </c>
      <c r="D179" s="19">
        <v>180471.11</v>
      </c>
      <c r="E179" s="29"/>
      <c r="F179" s="20">
        <f t="shared" si="2"/>
        <v>0</v>
      </c>
      <c r="G179" s="34"/>
    </row>
    <row r="180" spans="1:7" ht="69" customHeight="1" x14ac:dyDescent="0.2">
      <c r="A180" s="16" t="s">
        <v>1207</v>
      </c>
      <c r="B180" s="17" t="s">
        <v>1208</v>
      </c>
      <c r="C180" s="18" t="s">
        <v>21</v>
      </c>
      <c r="D180" s="19">
        <v>96905.8</v>
      </c>
      <c r="E180" s="29"/>
      <c r="F180" s="20">
        <f t="shared" si="2"/>
        <v>0</v>
      </c>
      <c r="G180" s="34"/>
    </row>
    <row r="181" spans="1:7" ht="69" customHeight="1" x14ac:dyDescent="0.2">
      <c r="A181" s="16" t="s">
        <v>412</v>
      </c>
      <c r="B181" s="17" t="s">
        <v>413</v>
      </c>
      <c r="C181" s="18" t="s">
        <v>45</v>
      </c>
      <c r="D181" s="19">
        <v>5781.82</v>
      </c>
      <c r="E181" s="29"/>
      <c r="F181" s="20">
        <f t="shared" si="2"/>
        <v>0</v>
      </c>
      <c r="G181" s="34"/>
    </row>
    <row r="182" spans="1:7" ht="69" customHeight="1" x14ac:dyDescent="0.2">
      <c r="A182" s="16" t="s">
        <v>1209</v>
      </c>
      <c r="B182" s="17" t="s">
        <v>1210</v>
      </c>
      <c r="C182" s="18" t="s">
        <v>45</v>
      </c>
      <c r="D182" s="19">
        <v>462</v>
      </c>
      <c r="E182" s="29"/>
      <c r="F182" s="20">
        <f t="shared" si="2"/>
        <v>0</v>
      </c>
      <c r="G182" s="34"/>
    </row>
    <row r="183" spans="1:7" ht="69" customHeight="1" x14ac:dyDescent="0.2">
      <c r="A183" s="16" t="s">
        <v>1211</v>
      </c>
      <c r="B183" s="17" t="s">
        <v>1212</v>
      </c>
      <c r="C183" s="18" t="s">
        <v>29</v>
      </c>
      <c r="D183" s="19">
        <v>2475.6</v>
      </c>
      <c r="E183" s="29"/>
      <c r="F183" s="20">
        <f t="shared" si="2"/>
        <v>0</v>
      </c>
      <c r="G183" s="34"/>
    </row>
    <row r="184" spans="1:7" ht="69" customHeight="1" x14ac:dyDescent="0.2">
      <c r="A184" s="16" t="s">
        <v>33</v>
      </c>
      <c r="B184" s="17" t="s">
        <v>34</v>
      </c>
      <c r="C184" s="18" t="s">
        <v>21</v>
      </c>
      <c r="D184" s="19">
        <v>795453.55</v>
      </c>
      <c r="E184" s="29"/>
      <c r="F184" s="20">
        <f t="shared" si="2"/>
        <v>0</v>
      </c>
      <c r="G184" s="34"/>
    </row>
    <row r="185" spans="1:7" ht="69" customHeight="1" x14ac:dyDescent="0.2">
      <c r="A185" s="16" t="s">
        <v>1213</v>
      </c>
      <c r="B185" s="17" t="s">
        <v>1214</v>
      </c>
      <c r="C185" s="18" t="s">
        <v>21</v>
      </c>
      <c r="D185" s="19">
        <v>51235.199999999997</v>
      </c>
      <c r="E185" s="29"/>
      <c r="F185" s="20">
        <f t="shared" si="2"/>
        <v>0</v>
      </c>
      <c r="G185" s="34"/>
    </row>
    <row r="186" spans="1:7" ht="69" customHeight="1" x14ac:dyDescent="0.2">
      <c r="A186" s="16" t="s">
        <v>35</v>
      </c>
      <c r="B186" s="17" t="s">
        <v>36</v>
      </c>
      <c r="C186" s="18" t="s">
        <v>21</v>
      </c>
      <c r="D186" s="19">
        <v>40505.54</v>
      </c>
      <c r="E186" s="29"/>
      <c r="F186" s="20">
        <f t="shared" si="2"/>
        <v>0</v>
      </c>
      <c r="G186" s="34"/>
    </row>
    <row r="187" spans="1:7" ht="69" customHeight="1" x14ac:dyDescent="0.2">
      <c r="A187" s="16" t="s">
        <v>1215</v>
      </c>
      <c r="B187" s="17" t="s">
        <v>1216</v>
      </c>
      <c r="C187" s="18" t="s">
        <v>21</v>
      </c>
      <c r="D187" s="19">
        <v>537.04</v>
      </c>
      <c r="E187" s="29"/>
      <c r="F187" s="20">
        <f t="shared" si="2"/>
        <v>0</v>
      </c>
      <c r="G187" s="34"/>
    </row>
    <row r="188" spans="1:7" ht="69" customHeight="1" x14ac:dyDescent="0.2">
      <c r="A188" s="16" t="s">
        <v>1217</v>
      </c>
      <c r="B188" s="17" t="s">
        <v>1218</v>
      </c>
      <c r="C188" s="18" t="s">
        <v>21</v>
      </c>
      <c r="D188" s="19">
        <v>665.1</v>
      </c>
      <c r="E188" s="29"/>
      <c r="F188" s="20">
        <f t="shared" si="2"/>
        <v>0</v>
      </c>
      <c r="G188" s="34"/>
    </row>
    <row r="189" spans="1:7" ht="69" customHeight="1" x14ac:dyDescent="0.2">
      <c r="A189" s="16" t="s">
        <v>414</v>
      </c>
      <c r="B189" s="17" t="s">
        <v>415</v>
      </c>
      <c r="C189" s="18" t="s">
        <v>21</v>
      </c>
      <c r="D189" s="19">
        <v>95861.47</v>
      </c>
      <c r="E189" s="29"/>
      <c r="F189" s="20">
        <f t="shared" si="2"/>
        <v>0</v>
      </c>
      <c r="G189" s="34"/>
    </row>
    <row r="190" spans="1:7" ht="69" customHeight="1" x14ac:dyDescent="0.2">
      <c r="A190" s="16" t="s">
        <v>1219</v>
      </c>
      <c r="B190" s="17" t="s">
        <v>1220</v>
      </c>
      <c r="C190" s="18" t="s">
        <v>21</v>
      </c>
      <c r="D190" s="19">
        <v>150548.37</v>
      </c>
      <c r="E190" s="29"/>
      <c r="F190" s="20">
        <f t="shared" si="2"/>
        <v>0</v>
      </c>
      <c r="G190" s="34"/>
    </row>
    <row r="191" spans="1:7" ht="69" customHeight="1" x14ac:dyDescent="0.2">
      <c r="A191" s="16" t="s">
        <v>416</v>
      </c>
      <c r="B191" s="17" t="s">
        <v>417</v>
      </c>
      <c r="C191" s="18" t="s">
        <v>45</v>
      </c>
      <c r="D191" s="19">
        <v>14606.8</v>
      </c>
      <c r="E191" s="29"/>
      <c r="F191" s="20">
        <f t="shared" si="2"/>
        <v>0</v>
      </c>
      <c r="G191" s="34"/>
    </row>
    <row r="192" spans="1:7" ht="69" customHeight="1" x14ac:dyDescent="0.2">
      <c r="A192" s="16" t="s">
        <v>418</v>
      </c>
      <c r="B192" s="17" t="s">
        <v>419</v>
      </c>
      <c r="C192" s="18" t="s">
        <v>21</v>
      </c>
      <c r="D192" s="19">
        <v>40798.559999999998</v>
      </c>
      <c r="E192" s="29"/>
      <c r="F192" s="20">
        <f t="shared" si="2"/>
        <v>0</v>
      </c>
      <c r="G192" s="34"/>
    </row>
    <row r="193" spans="1:7" ht="69" customHeight="1" x14ac:dyDescent="0.2">
      <c r="A193" s="16" t="s">
        <v>1221</v>
      </c>
      <c r="B193" s="17" t="s">
        <v>1222</v>
      </c>
      <c r="C193" s="18" t="s">
        <v>21</v>
      </c>
      <c r="D193" s="19">
        <v>6.9480000000000004</v>
      </c>
      <c r="E193" s="29"/>
      <c r="F193" s="20">
        <f t="shared" si="2"/>
        <v>0</v>
      </c>
      <c r="G193" s="34"/>
    </row>
    <row r="194" spans="1:7" ht="84.75" customHeight="1" x14ac:dyDescent="0.2">
      <c r="A194" s="16" t="s">
        <v>420</v>
      </c>
      <c r="B194" s="17" t="s">
        <v>421</v>
      </c>
      <c r="C194" s="18" t="s">
        <v>26</v>
      </c>
      <c r="D194" s="19">
        <v>249335.18599999999</v>
      </c>
      <c r="E194" s="29"/>
      <c r="F194" s="20">
        <f t="shared" si="2"/>
        <v>0</v>
      </c>
      <c r="G194" s="34"/>
    </row>
    <row r="195" spans="1:7" ht="69" customHeight="1" x14ac:dyDescent="0.2">
      <c r="A195" s="16" t="s">
        <v>1223</v>
      </c>
      <c r="B195" s="17" t="s">
        <v>1224</v>
      </c>
      <c r="C195" s="18" t="s">
        <v>26</v>
      </c>
      <c r="D195" s="19">
        <v>77515.7</v>
      </c>
      <c r="E195" s="29"/>
      <c r="F195" s="20">
        <f t="shared" si="2"/>
        <v>0</v>
      </c>
      <c r="G195" s="34"/>
    </row>
    <row r="196" spans="1:7" ht="89.25" customHeight="1" x14ac:dyDescent="0.2">
      <c r="A196" s="16" t="s">
        <v>422</v>
      </c>
      <c r="B196" s="17" t="s">
        <v>423</v>
      </c>
      <c r="C196" s="18" t="s">
        <v>18</v>
      </c>
      <c r="D196" s="19">
        <v>12233</v>
      </c>
      <c r="E196" s="29"/>
      <c r="F196" s="20">
        <f t="shared" si="2"/>
        <v>0</v>
      </c>
      <c r="G196" s="34"/>
    </row>
    <row r="197" spans="1:7" ht="69" customHeight="1" x14ac:dyDescent="0.2">
      <c r="A197" s="16" t="s">
        <v>37</v>
      </c>
      <c r="B197" s="17" t="s">
        <v>38</v>
      </c>
      <c r="C197" s="18" t="s">
        <v>21</v>
      </c>
      <c r="D197" s="19">
        <v>933708.84</v>
      </c>
      <c r="E197" s="29"/>
      <c r="F197" s="20">
        <f t="shared" si="2"/>
        <v>0</v>
      </c>
      <c r="G197" s="34"/>
    </row>
    <row r="198" spans="1:7" ht="69" customHeight="1" x14ac:dyDescent="0.2">
      <c r="A198" s="16" t="s">
        <v>1225</v>
      </c>
      <c r="B198" s="17" t="s">
        <v>1226</v>
      </c>
      <c r="C198" s="18" t="s">
        <v>21</v>
      </c>
      <c r="D198" s="19">
        <v>520.78</v>
      </c>
      <c r="E198" s="29"/>
      <c r="F198" s="20">
        <f t="shared" si="2"/>
        <v>0</v>
      </c>
      <c r="G198" s="34"/>
    </row>
    <row r="199" spans="1:7" ht="69" customHeight="1" x14ac:dyDescent="0.2">
      <c r="A199" s="16" t="s">
        <v>39</v>
      </c>
      <c r="B199" s="17" t="s">
        <v>40</v>
      </c>
      <c r="C199" s="18" t="s">
        <v>26</v>
      </c>
      <c r="D199" s="19">
        <v>292432.88</v>
      </c>
      <c r="E199" s="29"/>
      <c r="F199" s="20">
        <f t="shared" si="2"/>
        <v>0</v>
      </c>
      <c r="G199" s="34"/>
    </row>
    <row r="200" spans="1:7" ht="69" customHeight="1" x14ac:dyDescent="0.2">
      <c r="A200" s="16" t="s">
        <v>1227</v>
      </c>
      <c r="B200" s="17" t="s">
        <v>1228</v>
      </c>
      <c r="C200" s="18" t="s">
        <v>26</v>
      </c>
      <c r="D200" s="19">
        <v>698.88</v>
      </c>
      <c r="E200" s="29"/>
      <c r="F200" s="20">
        <f t="shared" si="2"/>
        <v>0</v>
      </c>
      <c r="G200" s="34"/>
    </row>
    <row r="201" spans="1:7" ht="69" customHeight="1" x14ac:dyDescent="0.2">
      <c r="A201" s="16" t="s">
        <v>41</v>
      </c>
      <c r="B201" s="17" t="s">
        <v>42</v>
      </c>
      <c r="C201" s="18" t="s">
        <v>26</v>
      </c>
      <c r="D201" s="19">
        <v>988820</v>
      </c>
      <c r="E201" s="29"/>
      <c r="F201" s="20">
        <f t="shared" si="2"/>
        <v>0</v>
      </c>
      <c r="G201" s="34"/>
    </row>
    <row r="202" spans="1:7" ht="69" customHeight="1" x14ac:dyDescent="0.2">
      <c r="A202" s="16" t="s">
        <v>989</v>
      </c>
      <c r="B202" s="17" t="s">
        <v>990</v>
      </c>
      <c r="C202" s="18" t="s">
        <v>26</v>
      </c>
      <c r="D202" s="19">
        <v>12453.84</v>
      </c>
      <c r="E202" s="29"/>
      <c r="F202" s="20">
        <f t="shared" si="2"/>
        <v>0</v>
      </c>
      <c r="G202" s="34"/>
    </row>
    <row r="203" spans="1:7" ht="69" customHeight="1" x14ac:dyDescent="0.2">
      <c r="A203" s="16" t="s">
        <v>1229</v>
      </c>
      <c r="B203" s="17" t="s">
        <v>1230</v>
      </c>
      <c r="C203" s="18" t="s">
        <v>26</v>
      </c>
      <c r="D203" s="19">
        <v>6988.84</v>
      </c>
      <c r="E203" s="29"/>
      <c r="F203" s="20">
        <f t="shared" si="2"/>
        <v>0</v>
      </c>
      <c r="G203" s="34"/>
    </row>
    <row r="204" spans="1:7" ht="69" customHeight="1" x14ac:dyDescent="0.2">
      <c r="A204" s="16" t="s">
        <v>43</v>
      </c>
      <c r="B204" s="17" t="s">
        <v>44</v>
      </c>
      <c r="C204" s="18" t="s">
        <v>45</v>
      </c>
      <c r="D204" s="19">
        <v>510398</v>
      </c>
      <c r="E204" s="29"/>
      <c r="F204" s="20">
        <f t="shared" si="2"/>
        <v>0</v>
      </c>
      <c r="G204" s="34"/>
    </row>
    <row r="205" spans="1:7" ht="69" customHeight="1" x14ac:dyDescent="0.2">
      <c r="A205" s="16" t="s">
        <v>424</v>
      </c>
      <c r="B205" s="17" t="s">
        <v>425</v>
      </c>
      <c r="C205" s="18" t="s">
        <v>45</v>
      </c>
      <c r="D205" s="19">
        <v>2094</v>
      </c>
      <c r="E205" s="29"/>
      <c r="F205" s="20">
        <f t="shared" ref="F205:F268" si="3">ROUND(ROUND(E205, 2)*D205, 2)</f>
        <v>0</v>
      </c>
      <c r="G205" s="34"/>
    </row>
    <row r="206" spans="1:7" ht="69" customHeight="1" x14ac:dyDescent="0.2">
      <c r="A206" s="16" t="s">
        <v>164</v>
      </c>
      <c r="B206" s="17" t="s">
        <v>165</v>
      </c>
      <c r="C206" s="18" t="s">
        <v>21</v>
      </c>
      <c r="D206" s="19">
        <v>10.48</v>
      </c>
      <c r="E206" s="29"/>
      <c r="F206" s="20">
        <f t="shared" si="3"/>
        <v>0</v>
      </c>
      <c r="G206" s="34"/>
    </row>
    <row r="207" spans="1:7" ht="69" customHeight="1" x14ac:dyDescent="0.2">
      <c r="A207" s="16" t="s">
        <v>1231</v>
      </c>
      <c r="B207" s="17" t="s">
        <v>1232</v>
      </c>
      <c r="C207" s="18" t="s">
        <v>21</v>
      </c>
      <c r="D207" s="19">
        <v>10.48</v>
      </c>
      <c r="E207" s="29"/>
      <c r="F207" s="20">
        <f t="shared" si="3"/>
        <v>0</v>
      </c>
      <c r="G207" s="34"/>
    </row>
    <row r="208" spans="1:7" ht="69" customHeight="1" x14ac:dyDescent="0.2">
      <c r="A208" s="16" t="s">
        <v>166</v>
      </c>
      <c r="B208" s="17" t="s">
        <v>167</v>
      </c>
      <c r="C208" s="18" t="s">
        <v>21</v>
      </c>
      <c r="D208" s="19">
        <v>391.06</v>
      </c>
      <c r="E208" s="29"/>
      <c r="F208" s="20">
        <f t="shared" si="3"/>
        <v>0</v>
      </c>
      <c r="G208" s="34"/>
    </row>
    <row r="209" spans="1:7" ht="69" customHeight="1" x14ac:dyDescent="0.2">
      <c r="A209" s="16" t="s">
        <v>1233</v>
      </c>
      <c r="B209" s="17" t="s">
        <v>1234</v>
      </c>
      <c r="C209" s="18" t="s">
        <v>21</v>
      </c>
      <c r="D209" s="19">
        <v>391.06</v>
      </c>
      <c r="E209" s="29"/>
      <c r="F209" s="20">
        <f t="shared" si="3"/>
        <v>0</v>
      </c>
      <c r="G209" s="34"/>
    </row>
    <row r="210" spans="1:7" ht="69" customHeight="1" x14ac:dyDescent="0.2">
      <c r="A210" s="16" t="s">
        <v>267</v>
      </c>
      <c r="B210" s="17" t="s">
        <v>268</v>
      </c>
      <c r="C210" s="18" t="s">
        <v>21</v>
      </c>
      <c r="D210" s="19">
        <v>512.78</v>
      </c>
      <c r="E210" s="29"/>
      <c r="F210" s="20">
        <f t="shared" si="3"/>
        <v>0</v>
      </c>
      <c r="G210" s="34"/>
    </row>
    <row r="211" spans="1:7" ht="69" customHeight="1" x14ac:dyDescent="0.2">
      <c r="A211" s="16" t="s">
        <v>1235</v>
      </c>
      <c r="B211" s="17" t="s">
        <v>1236</v>
      </c>
      <c r="C211" s="18" t="s">
        <v>21</v>
      </c>
      <c r="D211" s="19">
        <v>520.78</v>
      </c>
      <c r="E211" s="29"/>
      <c r="F211" s="20">
        <f t="shared" si="3"/>
        <v>0</v>
      </c>
      <c r="G211" s="34"/>
    </row>
    <row r="212" spans="1:7" ht="69" customHeight="1" x14ac:dyDescent="0.2">
      <c r="A212" s="16" t="s">
        <v>1237</v>
      </c>
      <c r="B212" s="17" t="s">
        <v>1238</v>
      </c>
      <c r="C212" s="18" t="s">
        <v>29</v>
      </c>
      <c r="D212" s="19">
        <v>6125</v>
      </c>
      <c r="E212" s="29"/>
      <c r="F212" s="20">
        <f t="shared" si="3"/>
        <v>0</v>
      </c>
      <c r="G212" s="34"/>
    </row>
    <row r="213" spans="1:7" ht="69" customHeight="1" x14ac:dyDescent="0.2">
      <c r="A213" s="16" t="s">
        <v>426</v>
      </c>
      <c r="B213" s="17" t="s">
        <v>427</v>
      </c>
      <c r="C213" s="18" t="s">
        <v>29</v>
      </c>
      <c r="D213" s="19">
        <v>4631.13</v>
      </c>
      <c r="E213" s="29"/>
      <c r="F213" s="20">
        <f t="shared" si="3"/>
        <v>0</v>
      </c>
      <c r="G213" s="34"/>
    </row>
    <row r="214" spans="1:7" ht="69" customHeight="1" x14ac:dyDescent="0.2">
      <c r="A214" s="16" t="s">
        <v>428</v>
      </c>
      <c r="B214" s="17" t="s">
        <v>429</v>
      </c>
      <c r="C214" s="18" t="s">
        <v>152</v>
      </c>
      <c r="D214" s="19">
        <v>138.6</v>
      </c>
      <c r="E214" s="29"/>
      <c r="F214" s="20">
        <f t="shared" si="3"/>
        <v>0</v>
      </c>
      <c r="G214" s="34"/>
    </row>
    <row r="215" spans="1:7" ht="69" customHeight="1" x14ac:dyDescent="0.2">
      <c r="A215" s="16" t="s">
        <v>430</v>
      </c>
      <c r="B215" s="17" t="s">
        <v>1239</v>
      </c>
      <c r="C215" s="18" t="s">
        <v>152</v>
      </c>
      <c r="D215" s="19">
        <v>138.6</v>
      </c>
      <c r="E215" s="29"/>
      <c r="F215" s="20">
        <f t="shared" si="3"/>
        <v>0</v>
      </c>
      <c r="G215" s="34"/>
    </row>
    <row r="216" spans="1:7" ht="69" customHeight="1" x14ac:dyDescent="0.2">
      <c r="A216" s="16" t="s">
        <v>431</v>
      </c>
      <c r="B216" s="17" t="s">
        <v>432</v>
      </c>
      <c r="C216" s="18" t="s">
        <v>45</v>
      </c>
      <c r="D216" s="19">
        <v>21</v>
      </c>
      <c r="E216" s="29"/>
      <c r="F216" s="20">
        <f t="shared" si="3"/>
        <v>0</v>
      </c>
      <c r="G216" s="34"/>
    </row>
    <row r="217" spans="1:7" ht="69" customHeight="1" x14ac:dyDescent="0.2">
      <c r="A217" s="16" t="s">
        <v>433</v>
      </c>
      <c r="B217" s="17" t="s">
        <v>434</v>
      </c>
      <c r="C217" s="18" t="s">
        <v>45</v>
      </c>
      <c r="D217" s="19">
        <v>411.32</v>
      </c>
      <c r="E217" s="29"/>
      <c r="F217" s="20">
        <f t="shared" si="3"/>
        <v>0</v>
      </c>
      <c r="G217" s="34"/>
    </row>
    <row r="218" spans="1:7" ht="69" customHeight="1" x14ac:dyDescent="0.2">
      <c r="A218" s="16" t="s">
        <v>1240</v>
      </c>
      <c r="B218" s="17" t="s">
        <v>1241</v>
      </c>
      <c r="C218" s="18" t="s">
        <v>45</v>
      </c>
      <c r="D218" s="19">
        <v>411.32</v>
      </c>
      <c r="E218" s="29"/>
      <c r="F218" s="20">
        <f t="shared" si="3"/>
        <v>0</v>
      </c>
      <c r="G218" s="34"/>
    </row>
    <row r="219" spans="1:7" ht="69" customHeight="1" x14ac:dyDescent="0.2">
      <c r="A219" s="16" t="s">
        <v>1242</v>
      </c>
      <c r="B219" s="17" t="s">
        <v>1243</v>
      </c>
      <c r="C219" s="18" t="s">
        <v>45</v>
      </c>
      <c r="D219" s="19">
        <v>3277.42</v>
      </c>
      <c r="E219" s="29"/>
      <c r="F219" s="20">
        <f t="shared" si="3"/>
        <v>0</v>
      </c>
      <c r="G219" s="34"/>
    </row>
    <row r="220" spans="1:7" ht="69" customHeight="1" x14ac:dyDescent="0.2">
      <c r="A220" s="16" t="s">
        <v>435</v>
      </c>
      <c r="B220" s="17" t="s">
        <v>436</v>
      </c>
      <c r="C220" s="18" t="s">
        <v>26</v>
      </c>
      <c r="D220" s="19">
        <v>1944.92</v>
      </c>
      <c r="E220" s="29"/>
      <c r="F220" s="20">
        <f t="shared" si="3"/>
        <v>0</v>
      </c>
      <c r="G220" s="34"/>
    </row>
    <row r="221" spans="1:7" ht="69" customHeight="1" x14ac:dyDescent="0.2">
      <c r="A221" s="16" t="s">
        <v>1244</v>
      </c>
      <c r="B221" s="17" t="s">
        <v>1245</v>
      </c>
      <c r="C221" s="18" t="s">
        <v>26</v>
      </c>
      <c r="D221" s="19">
        <v>22865.69</v>
      </c>
      <c r="E221" s="29"/>
      <c r="F221" s="20">
        <f t="shared" si="3"/>
        <v>0</v>
      </c>
      <c r="G221" s="34"/>
    </row>
    <row r="222" spans="1:7" ht="69" customHeight="1" x14ac:dyDescent="0.2">
      <c r="A222" s="16" t="s">
        <v>437</v>
      </c>
      <c r="B222" s="17" t="s">
        <v>438</v>
      </c>
      <c r="C222" s="18" t="s">
        <v>26</v>
      </c>
      <c r="D222" s="19">
        <v>1247.2</v>
      </c>
      <c r="E222" s="29"/>
      <c r="F222" s="20">
        <f t="shared" si="3"/>
        <v>0</v>
      </c>
      <c r="G222" s="34"/>
    </row>
    <row r="223" spans="1:7" ht="69" customHeight="1" x14ac:dyDescent="0.2">
      <c r="A223" s="16" t="s">
        <v>439</v>
      </c>
      <c r="B223" s="17" t="s">
        <v>440</v>
      </c>
      <c r="C223" s="18" t="s">
        <v>29</v>
      </c>
      <c r="D223" s="19">
        <v>38996.315999999999</v>
      </c>
      <c r="E223" s="29"/>
      <c r="F223" s="20">
        <f t="shared" si="3"/>
        <v>0</v>
      </c>
      <c r="G223" s="34"/>
    </row>
    <row r="224" spans="1:7" ht="69" customHeight="1" x14ac:dyDescent="0.2">
      <c r="A224" s="16" t="s">
        <v>441</v>
      </c>
      <c r="B224" s="17" t="s">
        <v>442</v>
      </c>
      <c r="C224" s="18" t="s">
        <v>29</v>
      </c>
      <c r="D224" s="19">
        <v>34739.574000000001</v>
      </c>
      <c r="E224" s="29"/>
      <c r="F224" s="20">
        <f t="shared" si="3"/>
        <v>0</v>
      </c>
      <c r="G224" s="34"/>
    </row>
    <row r="225" spans="1:7" ht="81" customHeight="1" x14ac:dyDescent="0.2">
      <c r="A225" s="16" t="s">
        <v>1246</v>
      </c>
      <c r="B225" s="17" t="s">
        <v>1247</v>
      </c>
      <c r="C225" s="18" t="s">
        <v>445</v>
      </c>
      <c r="D225" s="19">
        <v>6000</v>
      </c>
      <c r="E225" s="29"/>
      <c r="F225" s="20">
        <f t="shared" si="3"/>
        <v>0</v>
      </c>
      <c r="G225" s="34"/>
    </row>
    <row r="226" spans="1:7" ht="81" customHeight="1" x14ac:dyDescent="0.2">
      <c r="A226" s="16" t="s">
        <v>443</v>
      </c>
      <c r="B226" s="17" t="s">
        <v>444</v>
      </c>
      <c r="C226" s="18" t="s">
        <v>445</v>
      </c>
      <c r="D226" s="19">
        <v>57600</v>
      </c>
      <c r="E226" s="29"/>
      <c r="F226" s="20">
        <f t="shared" si="3"/>
        <v>0</v>
      </c>
      <c r="G226" s="34"/>
    </row>
    <row r="227" spans="1:7" ht="81" customHeight="1" x14ac:dyDescent="0.2">
      <c r="A227" s="16" t="s">
        <v>446</v>
      </c>
      <c r="B227" s="17" t="s">
        <v>447</v>
      </c>
      <c r="C227" s="18" t="s">
        <v>445</v>
      </c>
      <c r="D227" s="19">
        <v>4000</v>
      </c>
      <c r="E227" s="29"/>
      <c r="F227" s="20">
        <f t="shared" si="3"/>
        <v>0</v>
      </c>
      <c r="G227" s="34"/>
    </row>
    <row r="228" spans="1:7" ht="81" customHeight="1" x14ac:dyDescent="0.2">
      <c r="A228" s="16" t="s">
        <v>1248</v>
      </c>
      <c r="B228" s="17" t="s">
        <v>1249</v>
      </c>
      <c r="C228" s="18" t="s">
        <v>445</v>
      </c>
      <c r="D228" s="19">
        <v>16300</v>
      </c>
      <c r="E228" s="29"/>
      <c r="F228" s="20">
        <f t="shared" si="3"/>
        <v>0</v>
      </c>
      <c r="G228" s="34"/>
    </row>
    <row r="229" spans="1:7" ht="81" customHeight="1" x14ac:dyDescent="0.2">
      <c r="A229" s="16" t="s">
        <v>1250</v>
      </c>
      <c r="B229" s="17" t="s">
        <v>1251</v>
      </c>
      <c r="C229" s="18" t="s">
        <v>445</v>
      </c>
      <c r="D229" s="19">
        <v>14100</v>
      </c>
      <c r="E229" s="29"/>
      <c r="F229" s="20">
        <f t="shared" si="3"/>
        <v>0</v>
      </c>
      <c r="G229" s="34"/>
    </row>
    <row r="230" spans="1:7" ht="81" customHeight="1" x14ac:dyDescent="0.2">
      <c r="A230" s="16" t="s">
        <v>1252</v>
      </c>
      <c r="B230" s="17" t="s">
        <v>1253</v>
      </c>
      <c r="C230" s="18" t="s">
        <v>445</v>
      </c>
      <c r="D230" s="19">
        <v>16300</v>
      </c>
      <c r="E230" s="29"/>
      <c r="F230" s="20">
        <f t="shared" si="3"/>
        <v>0</v>
      </c>
      <c r="G230" s="34"/>
    </row>
    <row r="231" spans="1:7" ht="81" customHeight="1" x14ac:dyDescent="0.2">
      <c r="A231" s="16" t="s">
        <v>1254</v>
      </c>
      <c r="B231" s="17" t="s">
        <v>1255</v>
      </c>
      <c r="C231" s="18" t="s">
        <v>445</v>
      </c>
      <c r="D231" s="19">
        <v>14100</v>
      </c>
      <c r="E231" s="29"/>
      <c r="F231" s="20">
        <f t="shared" si="3"/>
        <v>0</v>
      </c>
      <c r="G231" s="34"/>
    </row>
    <row r="232" spans="1:7" ht="81" customHeight="1" x14ac:dyDescent="0.2">
      <c r="A232" s="16" t="s">
        <v>1256</v>
      </c>
      <c r="B232" s="17" t="s">
        <v>1257</v>
      </c>
      <c r="C232" s="18" t="s">
        <v>445</v>
      </c>
      <c r="D232" s="19">
        <v>16300</v>
      </c>
      <c r="E232" s="29"/>
      <c r="F232" s="20">
        <f t="shared" si="3"/>
        <v>0</v>
      </c>
      <c r="G232" s="34"/>
    </row>
    <row r="233" spans="1:7" ht="81" customHeight="1" x14ac:dyDescent="0.2">
      <c r="A233" s="16" t="s">
        <v>1258</v>
      </c>
      <c r="B233" s="17" t="s">
        <v>1259</v>
      </c>
      <c r="C233" s="18" t="s">
        <v>445</v>
      </c>
      <c r="D233" s="19">
        <v>14100</v>
      </c>
      <c r="E233" s="29"/>
      <c r="F233" s="20">
        <f t="shared" si="3"/>
        <v>0</v>
      </c>
      <c r="G233" s="34"/>
    </row>
    <row r="234" spans="1:7" ht="81" customHeight="1" x14ac:dyDescent="0.2">
      <c r="A234" s="16" t="s">
        <v>1260</v>
      </c>
      <c r="B234" s="17" t="s">
        <v>1261</v>
      </c>
      <c r="C234" s="18" t="s">
        <v>445</v>
      </c>
      <c r="D234" s="19">
        <v>6000</v>
      </c>
      <c r="E234" s="29"/>
      <c r="F234" s="20">
        <f t="shared" si="3"/>
        <v>0</v>
      </c>
      <c r="G234" s="34"/>
    </row>
    <row r="235" spans="1:7" ht="81" customHeight="1" x14ac:dyDescent="0.2">
      <c r="A235" s="16" t="s">
        <v>448</v>
      </c>
      <c r="B235" s="17" t="s">
        <v>449</v>
      </c>
      <c r="C235" s="18" t="s">
        <v>445</v>
      </c>
      <c r="D235" s="19">
        <v>57600</v>
      </c>
      <c r="E235" s="29"/>
      <c r="F235" s="20">
        <f t="shared" si="3"/>
        <v>0</v>
      </c>
      <c r="G235" s="34"/>
    </row>
    <row r="236" spans="1:7" ht="81" customHeight="1" x14ac:dyDescent="0.2">
      <c r="A236" s="16" t="s">
        <v>450</v>
      </c>
      <c r="B236" s="17" t="s">
        <v>451</v>
      </c>
      <c r="C236" s="18" t="s">
        <v>445</v>
      </c>
      <c r="D236" s="19">
        <v>8000</v>
      </c>
      <c r="E236" s="29"/>
      <c r="F236" s="20">
        <f t="shared" si="3"/>
        <v>0</v>
      </c>
      <c r="G236" s="34"/>
    </row>
    <row r="237" spans="1:7" ht="81" customHeight="1" x14ac:dyDescent="0.2">
      <c r="A237" s="16" t="s">
        <v>1262</v>
      </c>
      <c r="B237" s="17" t="s">
        <v>1263</v>
      </c>
      <c r="C237" s="18" t="s">
        <v>445</v>
      </c>
      <c r="D237" s="19">
        <v>32600</v>
      </c>
      <c r="E237" s="29"/>
      <c r="F237" s="20">
        <f t="shared" si="3"/>
        <v>0</v>
      </c>
      <c r="G237" s="34"/>
    </row>
    <row r="238" spans="1:7" ht="81" customHeight="1" x14ac:dyDescent="0.2">
      <c r="A238" s="16" t="s">
        <v>1264</v>
      </c>
      <c r="B238" s="17" t="s">
        <v>1265</v>
      </c>
      <c r="C238" s="18" t="s">
        <v>445</v>
      </c>
      <c r="D238" s="19">
        <v>28200</v>
      </c>
      <c r="E238" s="29"/>
      <c r="F238" s="20">
        <f t="shared" si="3"/>
        <v>0</v>
      </c>
      <c r="G238" s="34"/>
    </row>
    <row r="239" spans="1:7" ht="81" customHeight="1" x14ac:dyDescent="0.2">
      <c r="A239" s="16" t="s">
        <v>1266</v>
      </c>
      <c r="B239" s="17" t="s">
        <v>1267</v>
      </c>
      <c r="C239" s="18" t="s">
        <v>445</v>
      </c>
      <c r="D239" s="19">
        <v>32600</v>
      </c>
      <c r="E239" s="29"/>
      <c r="F239" s="20">
        <f t="shared" si="3"/>
        <v>0</v>
      </c>
      <c r="G239" s="34"/>
    </row>
    <row r="240" spans="1:7" ht="75.75" customHeight="1" x14ac:dyDescent="0.2">
      <c r="A240" s="16" t="s">
        <v>1268</v>
      </c>
      <c r="B240" s="17" t="s">
        <v>1269</v>
      </c>
      <c r="C240" s="18" t="s">
        <v>445</v>
      </c>
      <c r="D240" s="19">
        <v>28200</v>
      </c>
      <c r="E240" s="29"/>
      <c r="F240" s="20">
        <f t="shared" si="3"/>
        <v>0</v>
      </c>
      <c r="G240" s="34"/>
    </row>
    <row r="241" spans="1:7" ht="81" customHeight="1" x14ac:dyDescent="0.2">
      <c r="A241" s="16" t="s">
        <v>1270</v>
      </c>
      <c r="B241" s="17" t="s">
        <v>1271</v>
      </c>
      <c r="C241" s="18" t="s">
        <v>445</v>
      </c>
      <c r="D241" s="19">
        <v>32600</v>
      </c>
      <c r="E241" s="29"/>
      <c r="F241" s="20">
        <f t="shared" si="3"/>
        <v>0</v>
      </c>
      <c r="G241" s="34"/>
    </row>
    <row r="242" spans="1:7" ht="78.75" customHeight="1" x14ac:dyDescent="0.2">
      <c r="A242" s="16" t="s">
        <v>1272</v>
      </c>
      <c r="B242" s="17" t="s">
        <v>1273</v>
      </c>
      <c r="C242" s="18" t="s">
        <v>445</v>
      </c>
      <c r="D242" s="19">
        <v>28200</v>
      </c>
      <c r="E242" s="29"/>
      <c r="F242" s="20">
        <f t="shared" si="3"/>
        <v>0</v>
      </c>
      <c r="G242" s="34"/>
    </row>
    <row r="243" spans="1:7" ht="78.75" customHeight="1" x14ac:dyDescent="0.2">
      <c r="A243" s="16" t="s">
        <v>452</v>
      </c>
      <c r="B243" s="17" t="s">
        <v>453</v>
      </c>
      <c r="C243" s="18" t="s">
        <v>445</v>
      </c>
      <c r="D243" s="19">
        <v>202300</v>
      </c>
      <c r="E243" s="29"/>
      <c r="F243" s="20">
        <f t="shared" si="3"/>
        <v>0</v>
      </c>
      <c r="G243" s="34"/>
    </row>
    <row r="244" spans="1:7" ht="78.75" customHeight="1" x14ac:dyDescent="0.2">
      <c r="A244" s="16" t="s">
        <v>1274</v>
      </c>
      <c r="B244" s="17" t="s">
        <v>1275</v>
      </c>
      <c r="C244" s="18" t="s">
        <v>445</v>
      </c>
      <c r="D244" s="19">
        <v>34400</v>
      </c>
      <c r="E244" s="29"/>
      <c r="F244" s="20">
        <f t="shared" si="3"/>
        <v>0</v>
      </c>
      <c r="G244" s="34"/>
    </row>
    <row r="245" spans="1:7" ht="69" customHeight="1" x14ac:dyDescent="0.2">
      <c r="A245" s="16" t="s">
        <v>1276</v>
      </c>
      <c r="B245" s="17" t="s">
        <v>1277</v>
      </c>
      <c r="C245" s="18" t="s">
        <v>26</v>
      </c>
      <c r="D245" s="19">
        <v>100622.18</v>
      </c>
      <c r="E245" s="29"/>
      <c r="F245" s="20">
        <f t="shared" si="3"/>
        <v>0</v>
      </c>
      <c r="G245" s="34"/>
    </row>
    <row r="246" spans="1:7" ht="69" customHeight="1" x14ac:dyDescent="0.2">
      <c r="A246" s="16" t="s">
        <v>1278</v>
      </c>
      <c r="B246" s="17" t="s">
        <v>1279</v>
      </c>
      <c r="C246" s="18" t="s">
        <v>45</v>
      </c>
      <c r="D246" s="19">
        <v>379347.6</v>
      </c>
      <c r="E246" s="29"/>
      <c r="F246" s="20">
        <f t="shared" si="3"/>
        <v>0</v>
      </c>
      <c r="G246" s="34"/>
    </row>
    <row r="247" spans="1:7" ht="69" customHeight="1" x14ac:dyDescent="0.2">
      <c r="A247" s="16" t="s">
        <v>454</v>
      </c>
      <c r="B247" s="17" t="s">
        <v>455</v>
      </c>
      <c r="C247" s="18" t="s">
        <v>21</v>
      </c>
      <c r="D247" s="19">
        <v>112329.91</v>
      </c>
      <c r="E247" s="29"/>
      <c r="F247" s="20">
        <f t="shared" si="3"/>
        <v>0</v>
      </c>
      <c r="G247" s="34"/>
    </row>
    <row r="248" spans="1:7" ht="69" customHeight="1" x14ac:dyDescent="0.2">
      <c r="A248" s="16" t="s">
        <v>456</v>
      </c>
      <c r="B248" s="17" t="s">
        <v>457</v>
      </c>
      <c r="C248" s="18" t="s">
        <v>29</v>
      </c>
      <c r="D248" s="19">
        <v>1591684.74</v>
      </c>
      <c r="E248" s="29"/>
      <c r="F248" s="20">
        <f t="shared" si="3"/>
        <v>0</v>
      </c>
      <c r="G248" s="34"/>
    </row>
    <row r="249" spans="1:7" ht="69" customHeight="1" x14ac:dyDescent="0.2">
      <c r="A249" s="16" t="s">
        <v>458</v>
      </c>
      <c r="B249" s="17" t="s">
        <v>459</v>
      </c>
      <c r="C249" s="18" t="s">
        <v>45</v>
      </c>
      <c r="D249" s="19">
        <v>10999</v>
      </c>
      <c r="E249" s="29"/>
      <c r="F249" s="20">
        <f t="shared" si="3"/>
        <v>0</v>
      </c>
      <c r="G249" s="34"/>
    </row>
    <row r="250" spans="1:7" ht="69" customHeight="1" x14ac:dyDescent="0.2">
      <c r="A250" s="16" t="s">
        <v>1280</v>
      </c>
      <c r="B250" s="17" t="s">
        <v>1281</v>
      </c>
      <c r="C250" s="18" t="s">
        <v>45</v>
      </c>
      <c r="D250" s="19">
        <v>20286</v>
      </c>
      <c r="E250" s="29"/>
      <c r="F250" s="20">
        <f t="shared" si="3"/>
        <v>0</v>
      </c>
      <c r="G250" s="34"/>
    </row>
    <row r="251" spans="1:7" ht="69" customHeight="1" x14ac:dyDescent="0.2">
      <c r="A251" s="16" t="s">
        <v>1282</v>
      </c>
      <c r="B251" s="17" t="s">
        <v>1283</v>
      </c>
      <c r="C251" s="18" t="s">
        <v>21</v>
      </c>
      <c r="D251" s="19">
        <v>535.41999999999996</v>
      </c>
      <c r="E251" s="29"/>
      <c r="F251" s="20">
        <f t="shared" si="3"/>
        <v>0</v>
      </c>
      <c r="G251" s="34"/>
    </row>
    <row r="252" spans="1:7" ht="69" customHeight="1" x14ac:dyDescent="0.2">
      <c r="A252" s="16" t="s">
        <v>321</v>
      </c>
      <c r="B252" s="17" t="s">
        <v>322</v>
      </c>
      <c r="C252" s="18" t="s">
        <v>21</v>
      </c>
      <c r="D252" s="19">
        <v>72700</v>
      </c>
      <c r="E252" s="29"/>
      <c r="F252" s="20">
        <f t="shared" si="3"/>
        <v>0</v>
      </c>
      <c r="G252" s="34"/>
    </row>
    <row r="253" spans="1:7" ht="69" customHeight="1" x14ac:dyDescent="0.2">
      <c r="A253" s="16" t="s">
        <v>463</v>
      </c>
      <c r="B253" s="17" t="s">
        <v>464</v>
      </c>
      <c r="C253" s="18" t="s">
        <v>45</v>
      </c>
      <c r="D253" s="19">
        <v>402.21</v>
      </c>
      <c r="E253" s="29"/>
      <c r="F253" s="20">
        <f t="shared" si="3"/>
        <v>0</v>
      </c>
      <c r="G253" s="34"/>
    </row>
    <row r="254" spans="1:7" ht="69" customHeight="1" x14ac:dyDescent="0.2">
      <c r="A254" s="16" t="s">
        <v>1284</v>
      </c>
      <c r="B254" s="17" t="s">
        <v>1285</v>
      </c>
      <c r="C254" s="18" t="s">
        <v>45</v>
      </c>
      <c r="D254" s="19">
        <v>515.1</v>
      </c>
      <c r="E254" s="29"/>
      <c r="F254" s="20">
        <f t="shared" si="3"/>
        <v>0</v>
      </c>
      <c r="G254" s="34"/>
    </row>
    <row r="255" spans="1:7" ht="69" customHeight="1" x14ac:dyDescent="0.2">
      <c r="A255" s="16" t="s">
        <v>1286</v>
      </c>
      <c r="B255" s="17" t="s">
        <v>460</v>
      </c>
      <c r="C255" s="18" t="s">
        <v>18</v>
      </c>
      <c r="D255" s="19">
        <v>6</v>
      </c>
      <c r="E255" s="29"/>
      <c r="F255" s="20">
        <f t="shared" si="3"/>
        <v>0</v>
      </c>
      <c r="G255" s="34"/>
    </row>
    <row r="256" spans="1:7" ht="69" customHeight="1" x14ac:dyDescent="0.2">
      <c r="A256" s="16" t="s">
        <v>1287</v>
      </c>
      <c r="B256" s="17" t="s">
        <v>1288</v>
      </c>
      <c r="C256" s="18" t="s">
        <v>18</v>
      </c>
      <c r="D256" s="19">
        <v>17</v>
      </c>
      <c r="E256" s="29"/>
      <c r="F256" s="20">
        <f t="shared" si="3"/>
        <v>0</v>
      </c>
      <c r="G256" s="34"/>
    </row>
    <row r="257" spans="1:7" ht="69" customHeight="1" x14ac:dyDescent="0.2">
      <c r="A257" s="16" t="s">
        <v>1289</v>
      </c>
      <c r="B257" s="17" t="s">
        <v>461</v>
      </c>
      <c r="C257" s="18" t="s">
        <v>45</v>
      </c>
      <c r="D257" s="19">
        <v>62.8</v>
      </c>
      <c r="E257" s="29"/>
      <c r="F257" s="20">
        <f t="shared" si="3"/>
        <v>0</v>
      </c>
      <c r="G257" s="34"/>
    </row>
    <row r="258" spans="1:7" ht="69" customHeight="1" x14ac:dyDescent="0.2">
      <c r="A258" s="16" t="s">
        <v>1290</v>
      </c>
      <c r="B258" s="17" t="s">
        <v>462</v>
      </c>
      <c r="C258" s="18" t="s">
        <v>45</v>
      </c>
      <c r="D258" s="19">
        <v>28.9</v>
      </c>
      <c r="E258" s="29"/>
      <c r="F258" s="20">
        <f t="shared" si="3"/>
        <v>0</v>
      </c>
      <c r="G258" s="34"/>
    </row>
    <row r="259" spans="1:7" ht="69" customHeight="1" x14ac:dyDescent="0.2">
      <c r="A259" s="16" t="s">
        <v>465</v>
      </c>
      <c r="B259" s="17" t="s">
        <v>466</v>
      </c>
      <c r="C259" s="18" t="s">
        <v>18</v>
      </c>
      <c r="D259" s="19">
        <v>860</v>
      </c>
      <c r="E259" s="29"/>
      <c r="F259" s="20">
        <f t="shared" si="3"/>
        <v>0</v>
      </c>
      <c r="G259" s="34"/>
    </row>
    <row r="260" spans="1:7" ht="69" customHeight="1" x14ac:dyDescent="0.2">
      <c r="A260" s="16" t="s">
        <v>467</v>
      </c>
      <c r="B260" s="17" t="s">
        <v>468</v>
      </c>
      <c r="C260" s="18" t="s">
        <v>18</v>
      </c>
      <c r="D260" s="19">
        <v>14</v>
      </c>
      <c r="E260" s="29"/>
      <c r="F260" s="20">
        <f t="shared" si="3"/>
        <v>0</v>
      </c>
      <c r="G260" s="34"/>
    </row>
    <row r="261" spans="1:7" ht="69" customHeight="1" x14ac:dyDescent="0.2">
      <c r="A261" s="16" t="s">
        <v>1291</v>
      </c>
      <c r="B261" s="17" t="s">
        <v>1292</v>
      </c>
      <c r="C261" s="18" t="s">
        <v>18</v>
      </c>
      <c r="D261" s="19">
        <v>30</v>
      </c>
      <c r="E261" s="29"/>
      <c r="F261" s="20">
        <f t="shared" si="3"/>
        <v>0</v>
      </c>
      <c r="G261" s="34"/>
    </row>
    <row r="262" spans="1:7" ht="69" customHeight="1" x14ac:dyDescent="0.2">
      <c r="A262" s="16" t="s">
        <v>1293</v>
      </c>
      <c r="B262" s="17" t="s">
        <v>1294</v>
      </c>
      <c r="C262" s="18" t="s">
        <v>18</v>
      </c>
      <c r="D262" s="19">
        <v>26</v>
      </c>
      <c r="E262" s="29"/>
      <c r="F262" s="20">
        <f t="shared" si="3"/>
        <v>0</v>
      </c>
      <c r="G262" s="34"/>
    </row>
    <row r="263" spans="1:7" ht="69" customHeight="1" x14ac:dyDescent="0.2">
      <c r="A263" s="16" t="s">
        <v>469</v>
      </c>
      <c r="B263" s="17" t="s">
        <v>470</v>
      </c>
      <c r="C263" s="18" t="s">
        <v>18</v>
      </c>
      <c r="D263" s="19">
        <v>24</v>
      </c>
      <c r="E263" s="29"/>
      <c r="F263" s="20">
        <f t="shared" si="3"/>
        <v>0</v>
      </c>
      <c r="G263" s="34"/>
    </row>
    <row r="264" spans="1:7" ht="69" customHeight="1" x14ac:dyDescent="0.2">
      <c r="A264" s="16" t="s">
        <v>471</v>
      </c>
      <c r="B264" s="17" t="s">
        <v>472</v>
      </c>
      <c r="C264" s="18" t="s">
        <v>18</v>
      </c>
      <c r="D264" s="19">
        <v>12</v>
      </c>
      <c r="E264" s="29"/>
      <c r="F264" s="20">
        <f t="shared" si="3"/>
        <v>0</v>
      </c>
      <c r="G264" s="34"/>
    </row>
    <row r="265" spans="1:7" ht="69" customHeight="1" x14ac:dyDescent="0.2">
      <c r="A265" s="16" t="s">
        <v>1295</v>
      </c>
      <c r="B265" s="17" t="s">
        <v>1296</v>
      </c>
      <c r="C265" s="18" t="s">
        <v>26</v>
      </c>
      <c r="D265" s="19">
        <v>5813.6</v>
      </c>
      <c r="E265" s="29"/>
      <c r="F265" s="20">
        <f t="shared" si="3"/>
        <v>0</v>
      </c>
      <c r="G265" s="34"/>
    </row>
    <row r="266" spans="1:7" ht="69" customHeight="1" x14ac:dyDescent="0.2">
      <c r="A266" s="16" t="s">
        <v>46</v>
      </c>
      <c r="B266" s="17" t="s">
        <v>47</v>
      </c>
      <c r="C266" s="18" t="s">
        <v>26</v>
      </c>
      <c r="D266" s="19">
        <v>203397.82</v>
      </c>
      <c r="E266" s="29"/>
      <c r="F266" s="20">
        <f t="shared" si="3"/>
        <v>0</v>
      </c>
      <c r="G266" s="34"/>
    </row>
    <row r="267" spans="1:7" ht="69" customHeight="1" x14ac:dyDescent="0.2">
      <c r="A267" s="16" t="s">
        <v>1297</v>
      </c>
      <c r="B267" s="17" t="s">
        <v>1298</v>
      </c>
      <c r="C267" s="18" t="s">
        <v>26</v>
      </c>
      <c r="D267" s="19">
        <v>1750493.8</v>
      </c>
      <c r="E267" s="29"/>
      <c r="F267" s="20">
        <f t="shared" si="3"/>
        <v>0</v>
      </c>
      <c r="G267" s="34"/>
    </row>
    <row r="268" spans="1:7" ht="69" customHeight="1" x14ac:dyDescent="0.2">
      <c r="A268" s="16" t="s">
        <v>1299</v>
      </c>
      <c r="B268" s="17" t="s">
        <v>1300</v>
      </c>
      <c r="C268" s="18" t="s">
        <v>26</v>
      </c>
      <c r="D268" s="19">
        <v>-25361.05</v>
      </c>
      <c r="E268" s="29"/>
      <c r="F268" s="20">
        <f t="shared" si="3"/>
        <v>0</v>
      </c>
      <c r="G268" s="34"/>
    </row>
    <row r="269" spans="1:7" ht="69" customHeight="1" x14ac:dyDescent="0.2">
      <c r="A269" s="16" t="s">
        <v>1301</v>
      </c>
      <c r="B269" s="17" t="s">
        <v>1302</v>
      </c>
      <c r="C269" s="18" t="s">
        <v>26</v>
      </c>
      <c r="D269" s="19">
        <v>836</v>
      </c>
      <c r="E269" s="29"/>
      <c r="F269" s="20">
        <f t="shared" ref="F269:F332" si="4">ROUND(ROUND(E269, 2)*D269, 2)</f>
        <v>0</v>
      </c>
      <c r="G269" s="34"/>
    </row>
    <row r="270" spans="1:7" ht="69" customHeight="1" x14ac:dyDescent="0.2">
      <c r="A270" s="16" t="s">
        <v>473</v>
      </c>
      <c r="B270" s="17" t="s">
        <v>474</v>
      </c>
      <c r="C270" s="18" t="s">
        <v>26</v>
      </c>
      <c r="D270" s="19">
        <v>165923.07</v>
      </c>
      <c r="E270" s="29"/>
      <c r="F270" s="20">
        <f t="shared" si="4"/>
        <v>0</v>
      </c>
      <c r="G270" s="34"/>
    </row>
    <row r="271" spans="1:7" ht="69" customHeight="1" x14ac:dyDescent="0.2">
      <c r="A271" s="16" t="s">
        <v>475</v>
      </c>
      <c r="B271" s="17" t="s">
        <v>476</v>
      </c>
      <c r="C271" s="18" t="s">
        <v>26</v>
      </c>
      <c r="D271" s="19">
        <v>202671.45</v>
      </c>
      <c r="E271" s="29"/>
      <c r="F271" s="20">
        <f t="shared" si="4"/>
        <v>0</v>
      </c>
      <c r="G271" s="34"/>
    </row>
    <row r="272" spans="1:7" ht="69" customHeight="1" x14ac:dyDescent="0.2">
      <c r="A272" s="16" t="s">
        <v>477</v>
      </c>
      <c r="B272" s="17" t="s">
        <v>478</v>
      </c>
      <c r="C272" s="18" t="s">
        <v>26</v>
      </c>
      <c r="D272" s="19">
        <v>165923.07</v>
      </c>
      <c r="E272" s="29"/>
      <c r="F272" s="20">
        <f t="shared" si="4"/>
        <v>0</v>
      </c>
      <c r="G272" s="34"/>
    </row>
    <row r="273" spans="1:7" ht="69" customHeight="1" x14ac:dyDescent="0.2">
      <c r="A273" s="16" t="s">
        <v>479</v>
      </c>
      <c r="B273" s="17" t="s">
        <v>480</v>
      </c>
      <c r="C273" s="18" t="s">
        <v>26</v>
      </c>
      <c r="D273" s="19">
        <v>618191.96</v>
      </c>
      <c r="E273" s="29"/>
      <c r="F273" s="20">
        <f t="shared" si="4"/>
        <v>0</v>
      </c>
      <c r="G273" s="34"/>
    </row>
    <row r="274" spans="1:7" ht="69" customHeight="1" x14ac:dyDescent="0.2">
      <c r="A274" s="16" t="s">
        <v>481</v>
      </c>
      <c r="B274" s="17" t="s">
        <v>482</v>
      </c>
      <c r="C274" s="18" t="s">
        <v>26</v>
      </c>
      <c r="D274" s="19">
        <v>75121.289999999994</v>
      </c>
      <c r="E274" s="29"/>
      <c r="F274" s="20">
        <f t="shared" si="4"/>
        <v>0</v>
      </c>
      <c r="G274" s="34"/>
    </row>
    <row r="275" spans="1:7" ht="69" customHeight="1" x14ac:dyDescent="0.2">
      <c r="A275" s="16" t="s">
        <v>483</v>
      </c>
      <c r="B275" s="17" t="s">
        <v>484</v>
      </c>
      <c r="C275" s="18" t="s">
        <v>26</v>
      </c>
      <c r="D275" s="19">
        <v>68867.69</v>
      </c>
      <c r="E275" s="29"/>
      <c r="F275" s="20">
        <f t="shared" si="4"/>
        <v>0</v>
      </c>
      <c r="G275" s="34"/>
    </row>
    <row r="276" spans="1:7" ht="69" customHeight="1" x14ac:dyDescent="0.2">
      <c r="A276" s="16" t="s">
        <v>991</v>
      </c>
      <c r="B276" s="17" t="s">
        <v>992</v>
      </c>
      <c r="C276" s="18" t="s">
        <v>21</v>
      </c>
      <c r="D276" s="19">
        <v>822</v>
      </c>
      <c r="E276" s="29"/>
      <c r="F276" s="20">
        <f t="shared" si="4"/>
        <v>0</v>
      </c>
      <c r="G276" s="34"/>
    </row>
    <row r="277" spans="1:7" ht="69" customHeight="1" x14ac:dyDescent="0.2">
      <c r="A277" s="16" t="s">
        <v>1303</v>
      </c>
      <c r="B277" s="17" t="s">
        <v>1304</v>
      </c>
      <c r="C277" s="18" t="s">
        <v>26</v>
      </c>
      <c r="D277" s="19">
        <v>1994.7159999999999</v>
      </c>
      <c r="E277" s="29"/>
      <c r="F277" s="20">
        <f t="shared" si="4"/>
        <v>0</v>
      </c>
      <c r="G277" s="34"/>
    </row>
    <row r="278" spans="1:7" ht="75.75" customHeight="1" x14ac:dyDescent="0.2">
      <c r="A278" s="16" t="s">
        <v>1305</v>
      </c>
      <c r="B278" s="17" t="s">
        <v>1306</v>
      </c>
      <c r="C278" s="18" t="s">
        <v>26</v>
      </c>
      <c r="D278" s="19">
        <v>2931</v>
      </c>
      <c r="E278" s="29"/>
      <c r="F278" s="20">
        <f t="shared" si="4"/>
        <v>0</v>
      </c>
      <c r="G278" s="34"/>
    </row>
    <row r="279" spans="1:7" ht="78.75" customHeight="1" x14ac:dyDescent="0.2">
      <c r="A279" s="16" t="s">
        <v>1307</v>
      </c>
      <c r="B279" s="17" t="s">
        <v>1308</v>
      </c>
      <c r="C279" s="18" t="s">
        <v>26</v>
      </c>
      <c r="D279" s="19">
        <v>505.2</v>
      </c>
      <c r="E279" s="29"/>
      <c r="F279" s="20">
        <f t="shared" si="4"/>
        <v>0</v>
      </c>
      <c r="G279" s="34"/>
    </row>
    <row r="280" spans="1:7" ht="69" customHeight="1" x14ac:dyDescent="0.2">
      <c r="A280" s="16" t="s">
        <v>1309</v>
      </c>
      <c r="B280" s="17" t="s">
        <v>1310</v>
      </c>
      <c r="C280" s="18" t="s">
        <v>26</v>
      </c>
      <c r="D280" s="19">
        <v>5740.8</v>
      </c>
      <c r="E280" s="29"/>
      <c r="F280" s="20">
        <f t="shared" si="4"/>
        <v>0</v>
      </c>
      <c r="G280" s="34"/>
    </row>
    <row r="281" spans="1:7" ht="69" customHeight="1" x14ac:dyDescent="0.2">
      <c r="A281" s="16" t="s">
        <v>1311</v>
      </c>
      <c r="B281" s="17" t="s">
        <v>1312</v>
      </c>
      <c r="C281" s="18" t="s">
        <v>26</v>
      </c>
      <c r="D281" s="19">
        <v>16217.5</v>
      </c>
      <c r="E281" s="29"/>
      <c r="F281" s="20">
        <f t="shared" si="4"/>
        <v>0</v>
      </c>
      <c r="G281" s="34"/>
    </row>
    <row r="282" spans="1:7" ht="69" customHeight="1" x14ac:dyDescent="0.2">
      <c r="A282" s="16" t="s">
        <v>269</v>
      </c>
      <c r="B282" s="17" t="s">
        <v>270</v>
      </c>
      <c r="C282" s="18" t="s">
        <v>29</v>
      </c>
      <c r="D282" s="19">
        <v>24563.94</v>
      </c>
      <c r="E282" s="29"/>
      <c r="F282" s="20">
        <f t="shared" si="4"/>
        <v>0</v>
      </c>
      <c r="G282" s="34"/>
    </row>
    <row r="283" spans="1:7" ht="69" customHeight="1" x14ac:dyDescent="0.2">
      <c r="A283" s="16" t="s">
        <v>485</v>
      </c>
      <c r="B283" s="17" t="s">
        <v>486</v>
      </c>
      <c r="C283" s="18" t="s">
        <v>29</v>
      </c>
      <c r="D283" s="19">
        <v>10710</v>
      </c>
      <c r="E283" s="29"/>
      <c r="F283" s="20">
        <f t="shared" si="4"/>
        <v>0</v>
      </c>
      <c r="G283" s="34"/>
    </row>
    <row r="284" spans="1:7" ht="69" customHeight="1" x14ac:dyDescent="0.2">
      <c r="A284" s="16" t="s">
        <v>487</v>
      </c>
      <c r="B284" s="17" t="s">
        <v>488</v>
      </c>
      <c r="C284" s="18" t="s">
        <v>29</v>
      </c>
      <c r="D284" s="19">
        <v>2671.17</v>
      </c>
      <c r="E284" s="29"/>
      <c r="F284" s="20">
        <f t="shared" si="4"/>
        <v>0</v>
      </c>
      <c r="G284" s="34"/>
    </row>
    <row r="285" spans="1:7" ht="69" customHeight="1" x14ac:dyDescent="0.2">
      <c r="A285" s="16" t="s">
        <v>1313</v>
      </c>
      <c r="B285" s="17" t="s">
        <v>1314</v>
      </c>
      <c r="C285" s="18" t="s">
        <v>45</v>
      </c>
      <c r="D285" s="19">
        <v>17318.02</v>
      </c>
      <c r="E285" s="29"/>
      <c r="F285" s="20">
        <f t="shared" si="4"/>
        <v>0</v>
      </c>
      <c r="G285" s="34"/>
    </row>
    <row r="286" spans="1:7" ht="69" customHeight="1" x14ac:dyDescent="0.2">
      <c r="A286" s="16" t="s">
        <v>489</v>
      </c>
      <c r="B286" s="17" t="s">
        <v>490</v>
      </c>
      <c r="C286" s="18" t="s">
        <v>45</v>
      </c>
      <c r="D286" s="19">
        <v>1036</v>
      </c>
      <c r="E286" s="29"/>
      <c r="F286" s="20">
        <f t="shared" si="4"/>
        <v>0</v>
      </c>
      <c r="G286" s="34"/>
    </row>
    <row r="287" spans="1:7" ht="69" customHeight="1" x14ac:dyDescent="0.2">
      <c r="A287" s="16" t="s">
        <v>1315</v>
      </c>
      <c r="B287" s="17" t="s">
        <v>1316</v>
      </c>
      <c r="C287" s="18" t="s">
        <v>45</v>
      </c>
      <c r="D287" s="19">
        <v>146</v>
      </c>
      <c r="E287" s="29"/>
      <c r="F287" s="20">
        <f t="shared" si="4"/>
        <v>0</v>
      </c>
      <c r="G287" s="34"/>
    </row>
    <row r="288" spans="1:7" ht="69" customHeight="1" x14ac:dyDescent="0.2">
      <c r="A288" s="16" t="s">
        <v>491</v>
      </c>
      <c r="B288" s="17" t="s">
        <v>492</v>
      </c>
      <c r="C288" s="18" t="s">
        <v>18</v>
      </c>
      <c r="D288" s="19">
        <v>47</v>
      </c>
      <c r="E288" s="29"/>
      <c r="F288" s="20">
        <f t="shared" si="4"/>
        <v>0</v>
      </c>
      <c r="G288" s="34"/>
    </row>
    <row r="289" spans="1:7" ht="69" customHeight="1" x14ac:dyDescent="0.2">
      <c r="A289" s="16" t="s">
        <v>1317</v>
      </c>
      <c r="B289" s="17" t="s">
        <v>492</v>
      </c>
      <c r="C289" s="18" t="s">
        <v>18</v>
      </c>
      <c r="D289" s="19">
        <v>21</v>
      </c>
      <c r="E289" s="29"/>
      <c r="F289" s="20">
        <f t="shared" si="4"/>
        <v>0</v>
      </c>
      <c r="G289" s="34"/>
    </row>
    <row r="290" spans="1:7" ht="69" customHeight="1" x14ac:dyDescent="0.2">
      <c r="A290" s="16" t="s">
        <v>493</v>
      </c>
      <c r="B290" s="17" t="s">
        <v>494</v>
      </c>
      <c r="C290" s="18" t="s">
        <v>45</v>
      </c>
      <c r="D290" s="19">
        <v>10073</v>
      </c>
      <c r="E290" s="29"/>
      <c r="F290" s="20">
        <f t="shared" si="4"/>
        <v>0</v>
      </c>
      <c r="G290" s="34"/>
    </row>
    <row r="291" spans="1:7" ht="69" customHeight="1" x14ac:dyDescent="0.2">
      <c r="A291" s="16" t="s">
        <v>1318</v>
      </c>
      <c r="B291" s="17" t="s">
        <v>1319</v>
      </c>
      <c r="C291" s="18" t="s">
        <v>45</v>
      </c>
      <c r="D291" s="19">
        <v>1607</v>
      </c>
      <c r="E291" s="29"/>
      <c r="F291" s="20">
        <f t="shared" si="4"/>
        <v>0</v>
      </c>
      <c r="G291" s="34"/>
    </row>
    <row r="292" spans="1:7" ht="69" customHeight="1" x14ac:dyDescent="0.2">
      <c r="A292" s="16" t="s">
        <v>495</v>
      </c>
      <c r="B292" s="17" t="s">
        <v>496</v>
      </c>
      <c r="C292" s="18" t="s">
        <v>45</v>
      </c>
      <c r="D292" s="19">
        <v>464</v>
      </c>
      <c r="E292" s="29"/>
      <c r="F292" s="20">
        <f t="shared" si="4"/>
        <v>0</v>
      </c>
      <c r="G292" s="34"/>
    </row>
    <row r="293" spans="1:7" ht="69" customHeight="1" x14ac:dyDescent="0.2">
      <c r="A293" s="16" t="s">
        <v>497</v>
      </c>
      <c r="B293" s="17" t="s">
        <v>498</v>
      </c>
      <c r="C293" s="18" t="s">
        <v>45</v>
      </c>
      <c r="D293" s="19">
        <v>531</v>
      </c>
      <c r="E293" s="29"/>
      <c r="F293" s="20">
        <f t="shared" si="4"/>
        <v>0</v>
      </c>
      <c r="G293" s="34"/>
    </row>
    <row r="294" spans="1:7" ht="69" customHeight="1" x14ac:dyDescent="0.2">
      <c r="A294" s="16" t="s">
        <v>499</v>
      </c>
      <c r="B294" s="17" t="s">
        <v>500</v>
      </c>
      <c r="C294" s="18" t="s">
        <v>501</v>
      </c>
      <c r="D294" s="19">
        <v>38.15</v>
      </c>
      <c r="E294" s="29"/>
      <c r="F294" s="20">
        <f t="shared" si="4"/>
        <v>0</v>
      </c>
      <c r="G294" s="34"/>
    </row>
    <row r="295" spans="1:7" ht="69" customHeight="1" x14ac:dyDescent="0.2">
      <c r="A295" s="16" t="s">
        <v>502</v>
      </c>
      <c r="B295" s="17" t="s">
        <v>503</v>
      </c>
      <c r="C295" s="18" t="s">
        <v>501</v>
      </c>
      <c r="D295" s="19">
        <v>38.15</v>
      </c>
      <c r="E295" s="29"/>
      <c r="F295" s="20">
        <f t="shared" si="4"/>
        <v>0</v>
      </c>
      <c r="G295" s="34"/>
    </row>
    <row r="296" spans="1:7" ht="78.75" customHeight="1" x14ac:dyDescent="0.2">
      <c r="A296" s="16" t="s">
        <v>504</v>
      </c>
      <c r="B296" s="17" t="s">
        <v>505</v>
      </c>
      <c r="C296" s="18" t="s">
        <v>18</v>
      </c>
      <c r="D296" s="19">
        <v>590</v>
      </c>
      <c r="E296" s="29"/>
      <c r="F296" s="20">
        <f t="shared" si="4"/>
        <v>0</v>
      </c>
      <c r="G296" s="34"/>
    </row>
    <row r="297" spans="1:7" ht="69" customHeight="1" x14ac:dyDescent="0.2">
      <c r="A297" s="16" t="s">
        <v>506</v>
      </c>
      <c r="B297" s="17" t="s">
        <v>507</v>
      </c>
      <c r="C297" s="18" t="s">
        <v>18</v>
      </c>
      <c r="D297" s="19">
        <v>469</v>
      </c>
      <c r="E297" s="29"/>
      <c r="F297" s="20">
        <f t="shared" si="4"/>
        <v>0</v>
      </c>
      <c r="G297" s="34"/>
    </row>
    <row r="298" spans="1:7" ht="69" customHeight="1" x14ac:dyDescent="0.2">
      <c r="A298" s="16" t="s">
        <v>508</v>
      </c>
      <c r="B298" s="17" t="s">
        <v>509</v>
      </c>
      <c r="C298" s="18" t="s">
        <v>26</v>
      </c>
      <c r="D298" s="19">
        <v>20642.167000000001</v>
      </c>
      <c r="E298" s="29"/>
      <c r="F298" s="20">
        <f t="shared" si="4"/>
        <v>0</v>
      </c>
      <c r="G298" s="34"/>
    </row>
    <row r="299" spans="1:7" ht="81" customHeight="1" x14ac:dyDescent="0.2">
      <c r="A299" s="16" t="s">
        <v>510</v>
      </c>
      <c r="B299" s="17" t="s">
        <v>511</v>
      </c>
      <c r="C299" s="18" t="s">
        <v>26</v>
      </c>
      <c r="D299" s="19">
        <v>20642.167000000001</v>
      </c>
      <c r="E299" s="29"/>
      <c r="F299" s="20">
        <f t="shared" si="4"/>
        <v>0</v>
      </c>
      <c r="G299" s="34"/>
    </row>
    <row r="300" spans="1:7" ht="69" customHeight="1" x14ac:dyDescent="0.2">
      <c r="A300" s="16" t="s">
        <v>512</v>
      </c>
      <c r="B300" s="17" t="s">
        <v>513</v>
      </c>
      <c r="C300" s="18" t="s">
        <v>26</v>
      </c>
      <c r="D300" s="19">
        <v>20642.167000000001</v>
      </c>
      <c r="E300" s="29"/>
      <c r="F300" s="20">
        <f t="shared" si="4"/>
        <v>0</v>
      </c>
      <c r="G300" s="34"/>
    </row>
    <row r="301" spans="1:7" ht="69" customHeight="1" x14ac:dyDescent="0.2">
      <c r="A301" s="16" t="s">
        <v>514</v>
      </c>
      <c r="B301" s="17" t="s">
        <v>515</v>
      </c>
      <c r="C301" s="18" t="s">
        <v>45</v>
      </c>
      <c r="D301" s="19">
        <v>143.40199999999999</v>
      </c>
      <c r="E301" s="29"/>
      <c r="F301" s="20">
        <f t="shared" si="4"/>
        <v>0</v>
      </c>
      <c r="G301" s="34"/>
    </row>
    <row r="302" spans="1:7" ht="69" customHeight="1" x14ac:dyDescent="0.2">
      <c r="A302" s="16" t="s">
        <v>1320</v>
      </c>
      <c r="B302" s="17" t="s">
        <v>1321</v>
      </c>
      <c r="C302" s="18" t="s">
        <v>45</v>
      </c>
      <c r="D302" s="19">
        <v>6860</v>
      </c>
      <c r="E302" s="29"/>
      <c r="F302" s="20">
        <f t="shared" si="4"/>
        <v>0</v>
      </c>
      <c r="G302" s="34"/>
    </row>
    <row r="303" spans="1:7" ht="75.75" customHeight="1" x14ac:dyDescent="0.2">
      <c r="A303" s="16" t="s">
        <v>1322</v>
      </c>
      <c r="B303" s="17" t="s">
        <v>1323</v>
      </c>
      <c r="C303" s="18" t="s">
        <v>29</v>
      </c>
      <c r="D303" s="19">
        <v>30184</v>
      </c>
      <c r="E303" s="29"/>
      <c r="F303" s="20">
        <f t="shared" si="4"/>
        <v>0</v>
      </c>
      <c r="G303" s="34"/>
    </row>
    <row r="304" spans="1:7" ht="69" customHeight="1" x14ac:dyDescent="0.2">
      <c r="A304" s="16" t="s">
        <v>1324</v>
      </c>
      <c r="B304" s="17" t="s">
        <v>1325</v>
      </c>
      <c r="C304" s="18" t="s">
        <v>21</v>
      </c>
      <c r="D304" s="19">
        <v>1189.01</v>
      </c>
      <c r="E304" s="29"/>
      <c r="F304" s="20">
        <f t="shared" si="4"/>
        <v>0</v>
      </c>
      <c r="G304" s="34"/>
    </row>
    <row r="305" spans="1:7" ht="69" customHeight="1" x14ac:dyDescent="0.2">
      <c r="A305" s="16" t="s">
        <v>516</v>
      </c>
      <c r="B305" s="17" t="s">
        <v>517</v>
      </c>
      <c r="C305" s="18" t="s">
        <v>45</v>
      </c>
      <c r="D305" s="19">
        <v>1294.8900000000001</v>
      </c>
      <c r="E305" s="29"/>
      <c r="F305" s="20">
        <f t="shared" si="4"/>
        <v>0</v>
      </c>
      <c r="G305" s="34"/>
    </row>
    <row r="306" spans="1:7" ht="69" customHeight="1" x14ac:dyDescent="0.2">
      <c r="A306" s="16" t="s">
        <v>1326</v>
      </c>
      <c r="B306" s="17" t="s">
        <v>1327</v>
      </c>
      <c r="C306" s="18" t="s">
        <v>29</v>
      </c>
      <c r="D306" s="19">
        <v>343000</v>
      </c>
      <c r="E306" s="29"/>
      <c r="F306" s="20">
        <f t="shared" si="4"/>
        <v>0</v>
      </c>
      <c r="G306" s="34"/>
    </row>
    <row r="307" spans="1:7" ht="69" customHeight="1" x14ac:dyDescent="0.2">
      <c r="A307" s="16" t="s">
        <v>1328</v>
      </c>
      <c r="B307" s="17" t="s">
        <v>1329</v>
      </c>
      <c r="C307" s="18" t="s">
        <v>45</v>
      </c>
      <c r="D307" s="19">
        <v>245.5</v>
      </c>
      <c r="E307" s="29"/>
      <c r="F307" s="20">
        <f t="shared" si="4"/>
        <v>0</v>
      </c>
      <c r="G307" s="34"/>
    </row>
    <row r="308" spans="1:7" ht="69" customHeight="1" x14ac:dyDescent="0.2">
      <c r="A308" s="16" t="s">
        <v>1330</v>
      </c>
      <c r="B308" s="17" t="s">
        <v>1331</v>
      </c>
      <c r="C308" s="18" t="s">
        <v>45</v>
      </c>
      <c r="D308" s="19">
        <v>101.5</v>
      </c>
      <c r="E308" s="29"/>
      <c r="F308" s="20">
        <f t="shared" si="4"/>
        <v>0</v>
      </c>
      <c r="G308" s="34"/>
    </row>
    <row r="309" spans="1:7" ht="69" customHeight="1" x14ac:dyDescent="0.2">
      <c r="A309" s="16" t="s">
        <v>1332</v>
      </c>
      <c r="B309" s="17" t="s">
        <v>1333</v>
      </c>
      <c r="C309" s="18" t="s">
        <v>45</v>
      </c>
      <c r="D309" s="19">
        <v>52.41</v>
      </c>
      <c r="E309" s="29"/>
      <c r="F309" s="20">
        <f t="shared" si="4"/>
        <v>0</v>
      </c>
      <c r="G309" s="34"/>
    </row>
    <row r="310" spans="1:7" ht="69" customHeight="1" x14ac:dyDescent="0.2">
      <c r="A310" s="16" t="s">
        <v>1334</v>
      </c>
      <c r="B310" s="17" t="s">
        <v>1335</v>
      </c>
      <c r="C310" s="18" t="s">
        <v>21</v>
      </c>
      <c r="D310" s="19">
        <v>9054.9699999999993</v>
      </c>
      <c r="E310" s="29"/>
      <c r="F310" s="20">
        <f t="shared" si="4"/>
        <v>0</v>
      </c>
      <c r="G310" s="34"/>
    </row>
    <row r="311" spans="1:7" ht="69" customHeight="1" x14ac:dyDescent="0.2">
      <c r="A311" s="16" t="s">
        <v>1336</v>
      </c>
      <c r="B311" s="17" t="s">
        <v>1337</v>
      </c>
      <c r="C311" s="18" t="s">
        <v>157</v>
      </c>
      <c r="D311" s="19">
        <v>1150.67</v>
      </c>
      <c r="E311" s="29"/>
      <c r="F311" s="20">
        <f t="shared" si="4"/>
        <v>0</v>
      </c>
      <c r="G311" s="34"/>
    </row>
    <row r="312" spans="1:7" ht="69" customHeight="1" x14ac:dyDescent="0.2">
      <c r="A312" s="16" t="s">
        <v>1338</v>
      </c>
      <c r="B312" s="17" t="s">
        <v>1339</v>
      </c>
      <c r="C312" s="18" t="s">
        <v>157</v>
      </c>
      <c r="D312" s="19">
        <v>1173.68</v>
      </c>
      <c r="E312" s="29"/>
      <c r="F312" s="20">
        <f t="shared" si="4"/>
        <v>0</v>
      </c>
      <c r="G312" s="34"/>
    </row>
    <row r="313" spans="1:7" ht="69" customHeight="1" x14ac:dyDescent="0.2">
      <c r="A313" s="16" t="s">
        <v>1340</v>
      </c>
      <c r="B313" s="17" t="s">
        <v>1341</v>
      </c>
      <c r="C313" s="18" t="s">
        <v>26</v>
      </c>
      <c r="D313" s="19">
        <v>24553.83</v>
      </c>
      <c r="E313" s="29"/>
      <c r="F313" s="20">
        <f t="shared" si="4"/>
        <v>0</v>
      </c>
      <c r="G313" s="34"/>
    </row>
    <row r="314" spans="1:7" ht="69" customHeight="1" x14ac:dyDescent="0.2">
      <c r="A314" s="16" t="s">
        <v>1342</v>
      </c>
      <c r="B314" s="17" t="s">
        <v>1343</v>
      </c>
      <c r="C314" s="18" t="s">
        <v>26</v>
      </c>
      <c r="D314" s="19">
        <v>35504.39</v>
      </c>
      <c r="E314" s="29"/>
      <c r="F314" s="20">
        <f t="shared" si="4"/>
        <v>0</v>
      </c>
      <c r="G314" s="34"/>
    </row>
    <row r="315" spans="1:7" ht="69" customHeight="1" x14ac:dyDescent="0.2">
      <c r="A315" s="16" t="s">
        <v>1344</v>
      </c>
      <c r="B315" s="17" t="s">
        <v>1345</v>
      </c>
      <c r="C315" s="18" t="s">
        <v>21</v>
      </c>
      <c r="D315" s="19">
        <v>5199.9399999999996</v>
      </c>
      <c r="E315" s="29"/>
      <c r="F315" s="20">
        <f t="shared" si="4"/>
        <v>0</v>
      </c>
      <c r="G315" s="34"/>
    </row>
    <row r="316" spans="1:7" ht="69" customHeight="1" x14ac:dyDescent="0.2">
      <c r="A316" s="16" t="s">
        <v>1346</v>
      </c>
      <c r="B316" s="17" t="s">
        <v>1347</v>
      </c>
      <c r="C316" s="18" t="s">
        <v>21</v>
      </c>
      <c r="D316" s="19">
        <v>286.37</v>
      </c>
      <c r="E316" s="29"/>
      <c r="F316" s="20">
        <f t="shared" si="4"/>
        <v>0</v>
      </c>
      <c r="G316" s="34"/>
    </row>
    <row r="317" spans="1:7" ht="69" customHeight="1" x14ac:dyDescent="0.2">
      <c r="A317" s="16" t="s">
        <v>1348</v>
      </c>
      <c r="B317" s="17" t="s">
        <v>1349</v>
      </c>
      <c r="C317" s="18" t="s">
        <v>21</v>
      </c>
      <c r="D317" s="19">
        <v>2283.4</v>
      </c>
      <c r="E317" s="29"/>
      <c r="F317" s="20">
        <f t="shared" si="4"/>
        <v>0</v>
      </c>
      <c r="G317" s="34"/>
    </row>
    <row r="318" spans="1:7" ht="84.75" customHeight="1" x14ac:dyDescent="0.2">
      <c r="A318" s="16" t="s">
        <v>1350</v>
      </c>
      <c r="B318" s="17" t="s">
        <v>1351</v>
      </c>
      <c r="C318" s="18" t="s">
        <v>21</v>
      </c>
      <c r="D318" s="19">
        <v>201.7</v>
      </c>
      <c r="E318" s="29"/>
      <c r="F318" s="20">
        <f t="shared" si="4"/>
        <v>0</v>
      </c>
      <c r="G318" s="34"/>
    </row>
    <row r="319" spans="1:7" ht="75.75" customHeight="1" x14ac:dyDescent="0.2">
      <c r="A319" s="16" t="s">
        <v>1352</v>
      </c>
      <c r="B319" s="17" t="s">
        <v>1353</v>
      </c>
      <c r="C319" s="18" t="s">
        <v>26</v>
      </c>
      <c r="D319" s="19">
        <v>2626.5</v>
      </c>
      <c r="E319" s="29"/>
      <c r="F319" s="20">
        <f t="shared" si="4"/>
        <v>0</v>
      </c>
      <c r="G319" s="34"/>
    </row>
    <row r="320" spans="1:7" ht="69" customHeight="1" x14ac:dyDescent="0.2">
      <c r="A320" s="16" t="s">
        <v>1354</v>
      </c>
      <c r="B320" s="17" t="s">
        <v>1355</v>
      </c>
      <c r="C320" s="18" t="s">
        <v>26</v>
      </c>
      <c r="D320" s="19">
        <v>374.35</v>
      </c>
      <c r="E320" s="29"/>
      <c r="F320" s="20">
        <f t="shared" si="4"/>
        <v>0</v>
      </c>
      <c r="G320" s="34"/>
    </row>
    <row r="321" spans="1:7" ht="69" customHeight="1" x14ac:dyDescent="0.2">
      <c r="A321" s="16" t="s">
        <v>518</v>
      </c>
      <c r="B321" s="17" t="s">
        <v>519</v>
      </c>
      <c r="C321" s="18" t="s">
        <v>501</v>
      </c>
      <c r="D321" s="19">
        <v>1.36</v>
      </c>
      <c r="E321" s="29"/>
      <c r="F321" s="20">
        <f t="shared" si="4"/>
        <v>0</v>
      </c>
      <c r="G321" s="34"/>
    </row>
    <row r="322" spans="1:7" ht="69" customHeight="1" x14ac:dyDescent="0.2">
      <c r="A322" s="16" t="s">
        <v>1356</v>
      </c>
      <c r="B322" s="17" t="s">
        <v>1357</v>
      </c>
      <c r="C322" s="18" t="s">
        <v>501</v>
      </c>
      <c r="D322" s="19">
        <v>1.36</v>
      </c>
      <c r="E322" s="29"/>
      <c r="F322" s="20">
        <f t="shared" si="4"/>
        <v>0</v>
      </c>
      <c r="G322" s="34"/>
    </row>
    <row r="323" spans="1:7" ht="75.75" customHeight="1" x14ac:dyDescent="0.2">
      <c r="A323" s="16" t="s">
        <v>1358</v>
      </c>
      <c r="B323" s="17" t="s">
        <v>1359</v>
      </c>
      <c r="C323" s="18" t="s">
        <v>501</v>
      </c>
      <c r="D323" s="19">
        <v>1.36</v>
      </c>
      <c r="E323" s="29"/>
      <c r="F323" s="20">
        <f t="shared" si="4"/>
        <v>0</v>
      </c>
      <c r="G323" s="34"/>
    </row>
    <row r="324" spans="1:7" ht="69" customHeight="1" x14ac:dyDescent="0.2">
      <c r="A324" s="16" t="s">
        <v>1360</v>
      </c>
      <c r="B324" s="17" t="s">
        <v>1361</v>
      </c>
      <c r="C324" s="18" t="s">
        <v>45</v>
      </c>
      <c r="D324" s="19">
        <v>31.36</v>
      </c>
      <c r="E324" s="29"/>
      <c r="F324" s="20">
        <f t="shared" si="4"/>
        <v>0</v>
      </c>
      <c r="G324" s="34"/>
    </row>
    <row r="325" spans="1:7" ht="69" customHeight="1" x14ac:dyDescent="0.2">
      <c r="A325" s="16" t="s">
        <v>1362</v>
      </c>
      <c r="B325" s="17" t="s">
        <v>1363</v>
      </c>
      <c r="C325" s="18" t="s">
        <v>45</v>
      </c>
      <c r="D325" s="19">
        <v>1.36</v>
      </c>
      <c r="E325" s="29"/>
      <c r="F325" s="20">
        <f t="shared" si="4"/>
        <v>0</v>
      </c>
      <c r="G325" s="34"/>
    </row>
    <row r="326" spans="1:7" ht="83.25" customHeight="1" x14ac:dyDescent="0.2">
      <c r="A326" s="16" t="s">
        <v>1364</v>
      </c>
      <c r="B326" s="17" t="s">
        <v>1365</v>
      </c>
      <c r="C326" s="18" t="s">
        <v>45</v>
      </c>
      <c r="D326" s="19">
        <v>1.36</v>
      </c>
      <c r="E326" s="29"/>
      <c r="F326" s="20">
        <f t="shared" si="4"/>
        <v>0</v>
      </c>
      <c r="G326" s="34"/>
    </row>
    <row r="327" spans="1:7" ht="69" customHeight="1" x14ac:dyDescent="0.2">
      <c r="A327" s="16" t="s">
        <v>1366</v>
      </c>
      <c r="B327" s="17" t="s">
        <v>1367</v>
      </c>
      <c r="C327" s="18" t="s">
        <v>501</v>
      </c>
      <c r="D327" s="19">
        <v>1.25</v>
      </c>
      <c r="E327" s="29"/>
      <c r="F327" s="20">
        <f t="shared" si="4"/>
        <v>0</v>
      </c>
      <c r="G327" s="34"/>
    </row>
    <row r="328" spans="1:7" ht="69" customHeight="1" x14ac:dyDescent="0.2">
      <c r="A328" s="16" t="s">
        <v>1368</v>
      </c>
      <c r="B328" s="17" t="s">
        <v>1369</v>
      </c>
      <c r="C328" s="18" t="s">
        <v>501</v>
      </c>
      <c r="D328" s="19">
        <v>1.25</v>
      </c>
      <c r="E328" s="29"/>
      <c r="F328" s="20">
        <f t="shared" si="4"/>
        <v>0</v>
      </c>
      <c r="G328" s="34"/>
    </row>
    <row r="329" spans="1:7" ht="86.25" customHeight="1" x14ac:dyDescent="0.2">
      <c r="A329" s="16" t="s">
        <v>1370</v>
      </c>
      <c r="B329" s="17" t="s">
        <v>1371</v>
      </c>
      <c r="C329" s="18" t="s">
        <v>501</v>
      </c>
      <c r="D329" s="19">
        <v>1.25</v>
      </c>
      <c r="E329" s="29"/>
      <c r="F329" s="20">
        <f t="shared" si="4"/>
        <v>0</v>
      </c>
      <c r="G329" s="34"/>
    </row>
    <row r="330" spans="1:7" ht="69" customHeight="1" x14ac:dyDescent="0.2">
      <c r="A330" s="16" t="s">
        <v>520</v>
      </c>
      <c r="B330" s="17" t="s">
        <v>521</v>
      </c>
      <c r="C330" s="18" t="s">
        <v>45</v>
      </c>
      <c r="D330" s="19">
        <v>540</v>
      </c>
      <c r="E330" s="29"/>
      <c r="F330" s="20">
        <f t="shared" si="4"/>
        <v>0</v>
      </c>
      <c r="G330" s="34"/>
    </row>
    <row r="331" spans="1:7" ht="69" customHeight="1" x14ac:dyDescent="0.2">
      <c r="A331" s="16" t="s">
        <v>1372</v>
      </c>
      <c r="B331" s="17" t="s">
        <v>1373</v>
      </c>
      <c r="C331" s="18" t="s">
        <v>45</v>
      </c>
      <c r="D331" s="19">
        <v>500</v>
      </c>
      <c r="E331" s="29"/>
      <c r="F331" s="20">
        <f t="shared" si="4"/>
        <v>0</v>
      </c>
      <c r="G331" s="34"/>
    </row>
    <row r="332" spans="1:7" ht="78.75" customHeight="1" x14ac:dyDescent="0.2">
      <c r="A332" s="16" t="s">
        <v>1374</v>
      </c>
      <c r="B332" s="17" t="s">
        <v>1375</v>
      </c>
      <c r="C332" s="18" t="s">
        <v>45</v>
      </c>
      <c r="D332" s="19">
        <v>500</v>
      </c>
      <c r="E332" s="29"/>
      <c r="F332" s="20">
        <f t="shared" si="4"/>
        <v>0</v>
      </c>
      <c r="G332" s="34"/>
    </row>
    <row r="333" spans="1:7" ht="69" customHeight="1" x14ac:dyDescent="0.2">
      <c r="A333" s="16" t="s">
        <v>1376</v>
      </c>
      <c r="B333" s="17" t="s">
        <v>1377</v>
      </c>
      <c r="C333" s="18" t="s">
        <v>45</v>
      </c>
      <c r="D333" s="19">
        <v>210</v>
      </c>
      <c r="E333" s="29"/>
      <c r="F333" s="20">
        <f t="shared" ref="F333:F396" si="5">ROUND(ROUND(E333, 2)*D333, 2)</f>
        <v>0</v>
      </c>
      <c r="G333" s="34"/>
    </row>
    <row r="334" spans="1:7" ht="69" customHeight="1" x14ac:dyDescent="0.2">
      <c r="A334" s="16" t="s">
        <v>1378</v>
      </c>
      <c r="B334" s="17" t="s">
        <v>1379</v>
      </c>
      <c r="C334" s="18" t="s">
        <v>45</v>
      </c>
      <c r="D334" s="19">
        <v>210</v>
      </c>
      <c r="E334" s="29"/>
      <c r="F334" s="20">
        <f t="shared" si="5"/>
        <v>0</v>
      </c>
      <c r="G334" s="34"/>
    </row>
    <row r="335" spans="1:7" ht="87" customHeight="1" x14ac:dyDescent="0.2">
      <c r="A335" s="16" t="s">
        <v>1380</v>
      </c>
      <c r="B335" s="17" t="s">
        <v>1381</v>
      </c>
      <c r="C335" s="18" t="s">
        <v>45</v>
      </c>
      <c r="D335" s="19">
        <v>210</v>
      </c>
      <c r="E335" s="29"/>
      <c r="F335" s="20">
        <f t="shared" si="5"/>
        <v>0</v>
      </c>
      <c r="G335" s="34"/>
    </row>
    <row r="336" spans="1:7" ht="69" customHeight="1" x14ac:dyDescent="0.2">
      <c r="A336" s="16" t="s">
        <v>522</v>
      </c>
      <c r="B336" s="17" t="s">
        <v>523</v>
      </c>
      <c r="C336" s="18" t="s">
        <v>18</v>
      </c>
      <c r="D336" s="19">
        <v>18</v>
      </c>
      <c r="E336" s="29"/>
      <c r="F336" s="20">
        <f t="shared" si="5"/>
        <v>0</v>
      </c>
      <c r="G336" s="34"/>
    </row>
    <row r="337" spans="1:7" ht="69" customHeight="1" x14ac:dyDescent="0.2">
      <c r="A337" s="16" t="s">
        <v>1382</v>
      </c>
      <c r="B337" s="17" t="s">
        <v>1383</v>
      </c>
      <c r="C337" s="18" t="s">
        <v>18</v>
      </c>
      <c r="D337" s="19">
        <v>17</v>
      </c>
      <c r="E337" s="29"/>
      <c r="F337" s="20">
        <f t="shared" si="5"/>
        <v>0</v>
      </c>
      <c r="G337" s="34"/>
    </row>
    <row r="338" spans="1:7" ht="84" customHeight="1" x14ac:dyDescent="0.2">
      <c r="A338" s="16" t="s">
        <v>1384</v>
      </c>
      <c r="B338" s="17" t="s">
        <v>1385</v>
      </c>
      <c r="C338" s="18" t="s">
        <v>18</v>
      </c>
      <c r="D338" s="19">
        <v>17</v>
      </c>
      <c r="E338" s="29"/>
      <c r="F338" s="20">
        <f t="shared" si="5"/>
        <v>0</v>
      </c>
      <c r="G338" s="34"/>
    </row>
    <row r="339" spans="1:7" ht="69" customHeight="1" x14ac:dyDescent="0.2">
      <c r="A339" s="16" t="s">
        <v>524</v>
      </c>
      <c r="B339" s="17" t="s">
        <v>525</v>
      </c>
      <c r="C339" s="18" t="s">
        <v>18</v>
      </c>
      <c r="D339" s="19">
        <v>23</v>
      </c>
      <c r="E339" s="29"/>
      <c r="F339" s="20">
        <f t="shared" si="5"/>
        <v>0</v>
      </c>
      <c r="G339" s="34"/>
    </row>
    <row r="340" spans="1:7" ht="69" customHeight="1" x14ac:dyDescent="0.2">
      <c r="A340" s="16" t="s">
        <v>1386</v>
      </c>
      <c r="B340" s="17" t="s">
        <v>1387</v>
      </c>
      <c r="C340" s="18" t="s">
        <v>18</v>
      </c>
      <c r="D340" s="19">
        <v>17</v>
      </c>
      <c r="E340" s="29"/>
      <c r="F340" s="20">
        <f t="shared" si="5"/>
        <v>0</v>
      </c>
      <c r="G340" s="34"/>
    </row>
    <row r="341" spans="1:7" ht="75.75" customHeight="1" x14ac:dyDescent="0.2">
      <c r="A341" s="16" t="s">
        <v>1388</v>
      </c>
      <c r="B341" s="17" t="s">
        <v>1389</v>
      </c>
      <c r="C341" s="18" t="s">
        <v>18</v>
      </c>
      <c r="D341" s="19">
        <v>17</v>
      </c>
      <c r="E341" s="29"/>
      <c r="F341" s="20">
        <f t="shared" si="5"/>
        <v>0</v>
      </c>
      <c r="G341" s="34"/>
    </row>
    <row r="342" spans="1:7" ht="69" customHeight="1" x14ac:dyDescent="0.2">
      <c r="A342" s="16" t="s">
        <v>1390</v>
      </c>
      <c r="B342" s="17" t="s">
        <v>1391</v>
      </c>
      <c r="C342" s="18" t="s">
        <v>18</v>
      </c>
      <c r="D342" s="19">
        <v>23</v>
      </c>
      <c r="E342" s="29"/>
      <c r="F342" s="20">
        <f t="shared" si="5"/>
        <v>0</v>
      </c>
      <c r="G342" s="34"/>
    </row>
    <row r="343" spans="1:7" ht="69" customHeight="1" x14ac:dyDescent="0.2">
      <c r="A343" s="16" t="s">
        <v>1392</v>
      </c>
      <c r="B343" s="17" t="s">
        <v>1393</v>
      </c>
      <c r="C343" s="18" t="s">
        <v>18</v>
      </c>
      <c r="D343" s="19">
        <v>20</v>
      </c>
      <c r="E343" s="29"/>
      <c r="F343" s="20">
        <f t="shared" si="5"/>
        <v>0</v>
      </c>
      <c r="G343" s="34"/>
    </row>
    <row r="344" spans="1:7" ht="69" customHeight="1" x14ac:dyDescent="0.2">
      <c r="A344" s="16" t="s">
        <v>1394</v>
      </c>
      <c r="B344" s="17" t="s">
        <v>1395</v>
      </c>
      <c r="C344" s="18" t="s">
        <v>18</v>
      </c>
      <c r="D344" s="19">
        <v>20</v>
      </c>
      <c r="E344" s="29"/>
      <c r="F344" s="20">
        <f t="shared" si="5"/>
        <v>0</v>
      </c>
      <c r="G344" s="34"/>
    </row>
    <row r="345" spans="1:7" ht="69" customHeight="1" x14ac:dyDescent="0.2">
      <c r="A345" s="16" t="s">
        <v>526</v>
      </c>
      <c r="B345" s="17" t="s">
        <v>527</v>
      </c>
      <c r="C345" s="18" t="s">
        <v>29</v>
      </c>
      <c r="D345" s="19">
        <v>4900</v>
      </c>
      <c r="E345" s="29"/>
      <c r="F345" s="20">
        <f t="shared" si="5"/>
        <v>0</v>
      </c>
      <c r="G345" s="34"/>
    </row>
    <row r="346" spans="1:7" ht="69" customHeight="1" x14ac:dyDescent="0.2">
      <c r="A346" s="16" t="s">
        <v>1396</v>
      </c>
      <c r="B346" s="17" t="s">
        <v>1397</v>
      </c>
      <c r="C346" s="18" t="s">
        <v>29</v>
      </c>
      <c r="D346" s="19">
        <v>3900</v>
      </c>
      <c r="E346" s="29"/>
      <c r="F346" s="20">
        <f t="shared" si="5"/>
        <v>0</v>
      </c>
      <c r="G346" s="34"/>
    </row>
    <row r="347" spans="1:7" ht="76.5" customHeight="1" x14ac:dyDescent="0.2">
      <c r="A347" s="16" t="s">
        <v>1398</v>
      </c>
      <c r="B347" s="17" t="s">
        <v>1399</v>
      </c>
      <c r="C347" s="18" t="s">
        <v>29</v>
      </c>
      <c r="D347" s="19">
        <v>3900</v>
      </c>
      <c r="E347" s="29"/>
      <c r="F347" s="20">
        <f t="shared" si="5"/>
        <v>0</v>
      </c>
      <c r="G347" s="34"/>
    </row>
    <row r="348" spans="1:7" ht="69" customHeight="1" x14ac:dyDescent="0.2">
      <c r="A348" s="16" t="s">
        <v>528</v>
      </c>
      <c r="B348" s="17" t="s">
        <v>529</v>
      </c>
      <c r="C348" s="18" t="s">
        <v>18</v>
      </c>
      <c r="D348" s="19">
        <v>8</v>
      </c>
      <c r="E348" s="29"/>
      <c r="F348" s="20">
        <f t="shared" si="5"/>
        <v>0</v>
      </c>
      <c r="G348" s="34"/>
    </row>
    <row r="349" spans="1:7" ht="69" customHeight="1" x14ac:dyDescent="0.2">
      <c r="A349" s="16" t="s">
        <v>1400</v>
      </c>
      <c r="B349" s="17" t="s">
        <v>1401</v>
      </c>
      <c r="C349" s="18" t="s">
        <v>18</v>
      </c>
      <c r="D349" s="19">
        <v>5</v>
      </c>
      <c r="E349" s="29"/>
      <c r="F349" s="20">
        <f t="shared" si="5"/>
        <v>0</v>
      </c>
      <c r="G349" s="34"/>
    </row>
    <row r="350" spans="1:7" ht="78.75" customHeight="1" x14ac:dyDescent="0.2">
      <c r="A350" s="16" t="s">
        <v>1402</v>
      </c>
      <c r="B350" s="17" t="s">
        <v>1403</v>
      </c>
      <c r="C350" s="18" t="s">
        <v>18</v>
      </c>
      <c r="D350" s="19">
        <v>5</v>
      </c>
      <c r="E350" s="29"/>
      <c r="F350" s="20">
        <f t="shared" si="5"/>
        <v>0</v>
      </c>
      <c r="G350" s="34"/>
    </row>
    <row r="351" spans="1:7" ht="69" customHeight="1" x14ac:dyDescent="0.2">
      <c r="A351" s="16" t="s">
        <v>1404</v>
      </c>
      <c r="B351" s="17" t="s">
        <v>1405</v>
      </c>
      <c r="C351" s="18" t="s">
        <v>18</v>
      </c>
      <c r="D351" s="19">
        <v>4</v>
      </c>
      <c r="E351" s="29"/>
      <c r="F351" s="20">
        <f t="shared" si="5"/>
        <v>0</v>
      </c>
      <c r="G351" s="34"/>
    </row>
    <row r="352" spans="1:7" ht="69" customHeight="1" x14ac:dyDescent="0.2">
      <c r="A352" s="16" t="s">
        <v>530</v>
      </c>
      <c r="B352" s="17" t="s">
        <v>531</v>
      </c>
      <c r="C352" s="18" t="s">
        <v>18</v>
      </c>
      <c r="D352" s="19">
        <v>-4</v>
      </c>
      <c r="E352" s="29"/>
      <c r="F352" s="20">
        <f t="shared" si="5"/>
        <v>0</v>
      </c>
      <c r="G352" s="34"/>
    </row>
    <row r="353" spans="1:7" ht="69" customHeight="1" x14ac:dyDescent="0.2">
      <c r="A353" s="16" t="s">
        <v>532</v>
      </c>
      <c r="B353" s="17" t="s">
        <v>533</v>
      </c>
      <c r="C353" s="18" t="s">
        <v>18</v>
      </c>
      <c r="D353" s="19">
        <v>5</v>
      </c>
      <c r="E353" s="29"/>
      <c r="F353" s="20">
        <f t="shared" si="5"/>
        <v>0</v>
      </c>
      <c r="G353" s="34"/>
    </row>
    <row r="354" spans="1:7" ht="69" customHeight="1" x14ac:dyDescent="0.2">
      <c r="A354" s="16" t="s">
        <v>1406</v>
      </c>
      <c r="B354" s="17" t="s">
        <v>1407</v>
      </c>
      <c r="C354" s="18" t="s">
        <v>18</v>
      </c>
      <c r="D354" s="19">
        <v>5</v>
      </c>
      <c r="E354" s="29"/>
      <c r="F354" s="20">
        <f t="shared" si="5"/>
        <v>0</v>
      </c>
      <c r="G354" s="34"/>
    </row>
    <row r="355" spans="1:7" ht="69" customHeight="1" x14ac:dyDescent="0.2">
      <c r="A355" s="16" t="s">
        <v>1408</v>
      </c>
      <c r="B355" s="17" t="s">
        <v>1409</v>
      </c>
      <c r="C355" s="18" t="s">
        <v>18</v>
      </c>
      <c r="D355" s="19">
        <v>5</v>
      </c>
      <c r="E355" s="29"/>
      <c r="F355" s="20">
        <f t="shared" si="5"/>
        <v>0</v>
      </c>
      <c r="G355" s="34"/>
    </row>
    <row r="356" spans="1:7" ht="69" customHeight="1" x14ac:dyDescent="0.2">
      <c r="A356" s="16" t="s">
        <v>1410</v>
      </c>
      <c r="B356" s="17" t="s">
        <v>1411</v>
      </c>
      <c r="C356" s="18" t="s">
        <v>18</v>
      </c>
      <c r="D356" s="19">
        <v>16</v>
      </c>
      <c r="E356" s="29"/>
      <c r="F356" s="20">
        <f t="shared" si="5"/>
        <v>0</v>
      </c>
      <c r="G356" s="34"/>
    </row>
    <row r="357" spans="1:7" ht="69" customHeight="1" x14ac:dyDescent="0.2">
      <c r="A357" s="16" t="s">
        <v>1412</v>
      </c>
      <c r="B357" s="17" t="s">
        <v>1413</v>
      </c>
      <c r="C357" s="18" t="s">
        <v>18</v>
      </c>
      <c r="D357" s="19">
        <v>16</v>
      </c>
      <c r="E357" s="29"/>
      <c r="F357" s="20">
        <f t="shared" si="5"/>
        <v>0</v>
      </c>
      <c r="G357" s="34"/>
    </row>
    <row r="358" spans="1:7" ht="69" customHeight="1" x14ac:dyDescent="0.2">
      <c r="A358" s="16" t="s">
        <v>1414</v>
      </c>
      <c r="B358" s="17" t="s">
        <v>1415</v>
      </c>
      <c r="C358" s="18" t="s">
        <v>18</v>
      </c>
      <c r="D358" s="19">
        <v>16</v>
      </c>
      <c r="E358" s="29"/>
      <c r="F358" s="20">
        <f t="shared" si="5"/>
        <v>0</v>
      </c>
      <c r="G358" s="34"/>
    </row>
    <row r="359" spans="1:7" ht="69" customHeight="1" x14ac:dyDescent="0.2">
      <c r="A359" s="16" t="s">
        <v>1416</v>
      </c>
      <c r="B359" s="17" t="s">
        <v>1417</v>
      </c>
      <c r="C359" s="18" t="s">
        <v>18</v>
      </c>
      <c r="D359" s="19">
        <v>17</v>
      </c>
      <c r="E359" s="29"/>
      <c r="F359" s="20">
        <f t="shared" si="5"/>
        <v>0</v>
      </c>
      <c r="G359" s="34"/>
    </row>
    <row r="360" spans="1:7" ht="69" customHeight="1" x14ac:dyDescent="0.2">
      <c r="A360" s="16" t="s">
        <v>1418</v>
      </c>
      <c r="B360" s="17" t="s">
        <v>1419</v>
      </c>
      <c r="C360" s="18" t="s">
        <v>18</v>
      </c>
      <c r="D360" s="19">
        <v>16</v>
      </c>
      <c r="E360" s="29"/>
      <c r="F360" s="20">
        <f t="shared" si="5"/>
        <v>0</v>
      </c>
      <c r="G360" s="34"/>
    </row>
    <row r="361" spans="1:7" ht="83.25" customHeight="1" x14ac:dyDescent="0.2">
      <c r="A361" s="16" t="s">
        <v>1420</v>
      </c>
      <c r="B361" s="17" t="s">
        <v>1421</v>
      </c>
      <c r="C361" s="18" t="s">
        <v>18</v>
      </c>
      <c r="D361" s="19">
        <v>16</v>
      </c>
      <c r="E361" s="29"/>
      <c r="F361" s="20">
        <f t="shared" si="5"/>
        <v>0</v>
      </c>
      <c r="G361" s="34"/>
    </row>
    <row r="362" spans="1:7" ht="69" customHeight="1" x14ac:dyDescent="0.2">
      <c r="A362" s="16" t="s">
        <v>1422</v>
      </c>
      <c r="B362" s="17" t="s">
        <v>1423</v>
      </c>
      <c r="C362" s="18" t="s">
        <v>29</v>
      </c>
      <c r="D362" s="19">
        <v>4150</v>
      </c>
      <c r="E362" s="29"/>
      <c r="F362" s="20">
        <f t="shared" si="5"/>
        <v>0</v>
      </c>
      <c r="G362" s="34"/>
    </row>
    <row r="363" spans="1:7" ht="69" customHeight="1" x14ac:dyDescent="0.2">
      <c r="A363" s="16" t="s">
        <v>1424</v>
      </c>
      <c r="B363" s="17" t="s">
        <v>1425</v>
      </c>
      <c r="C363" s="18" t="s">
        <v>29</v>
      </c>
      <c r="D363" s="19">
        <v>3750</v>
      </c>
      <c r="E363" s="29"/>
      <c r="F363" s="20">
        <f t="shared" si="5"/>
        <v>0</v>
      </c>
      <c r="G363" s="34"/>
    </row>
    <row r="364" spans="1:7" ht="69" customHeight="1" x14ac:dyDescent="0.2">
      <c r="A364" s="16" t="s">
        <v>1426</v>
      </c>
      <c r="B364" s="17" t="s">
        <v>1427</v>
      </c>
      <c r="C364" s="18" t="s">
        <v>29</v>
      </c>
      <c r="D364" s="19">
        <v>3750</v>
      </c>
      <c r="E364" s="29"/>
      <c r="F364" s="20">
        <f t="shared" si="5"/>
        <v>0</v>
      </c>
      <c r="G364" s="34"/>
    </row>
    <row r="365" spans="1:7" ht="69" customHeight="1" x14ac:dyDescent="0.2">
      <c r="A365" s="16" t="s">
        <v>1428</v>
      </c>
      <c r="B365" s="17" t="s">
        <v>1429</v>
      </c>
      <c r="C365" s="18" t="s">
        <v>18</v>
      </c>
      <c r="D365" s="19">
        <v>20</v>
      </c>
      <c r="E365" s="29"/>
      <c r="F365" s="20">
        <f t="shared" si="5"/>
        <v>0</v>
      </c>
      <c r="G365" s="34"/>
    </row>
    <row r="366" spans="1:7" ht="69" customHeight="1" x14ac:dyDescent="0.2">
      <c r="A366" s="16" t="s">
        <v>1430</v>
      </c>
      <c r="B366" s="17" t="s">
        <v>1431</v>
      </c>
      <c r="C366" s="18" t="s">
        <v>21</v>
      </c>
      <c r="D366" s="19">
        <v>382.11</v>
      </c>
      <c r="E366" s="29"/>
      <c r="F366" s="20">
        <f t="shared" si="5"/>
        <v>0</v>
      </c>
      <c r="G366" s="34"/>
    </row>
    <row r="367" spans="1:7" ht="69" customHeight="1" x14ac:dyDescent="0.2">
      <c r="A367" s="16" t="s">
        <v>1432</v>
      </c>
      <c r="B367" s="17" t="s">
        <v>1433</v>
      </c>
      <c r="C367" s="18" t="s">
        <v>21</v>
      </c>
      <c r="D367" s="19">
        <v>0.65</v>
      </c>
      <c r="E367" s="29"/>
      <c r="F367" s="20">
        <f t="shared" si="5"/>
        <v>0</v>
      </c>
      <c r="G367" s="34"/>
    </row>
    <row r="368" spans="1:7" ht="69" customHeight="1" x14ac:dyDescent="0.2">
      <c r="A368" s="16" t="s">
        <v>1434</v>
      </c>
      <c r="B368" s="17" t="s">
        <v>1435</v>
      </c>
      <c r="C368" s="18" t="s">
        <v>21</v>
      </c>
      <c r="D368" s="19">
        <v>10.4</v>
      </c>
      <c r="E368" s="29"/>
      <c r="F368" s="20">
        <f t="shared" si="5"/>
        <v>0</v>
      </c>
      <c r="G368" s="34"/>
    </row>
    <row r="369" spans="1:7" ht="69" customHeight="1" x14ac:dyDescent="0.2">
      <c r="A369" s="16" t="s">
        <v>1436</v>
      </c>
      <c r="B369" s="17" t="s">
        <v>1437</v>
      </c>
      <c r="C369" s="18" t="s">
        <v>21</v>
      </c>
      <c r="D369" s="19">
        <v>1.25</v>
      </c>
      <c r="E369" s="29"/>
      <c r="F369" s="20">
        <f t="shared" si="5"/>
        <v>0</v>
      </c>
      <c r="G369" s="34"/>
    </row>
    <row r="370" spans="1:7" ht="69" customHeight="1" x14ac:dyDescent="0.2">
      <c r="A370" s="16" t="s">
        <v>534</v>
      </c>
      <c r="B370" s="17" t="s">
        <v>535</v>
      </c>
      <c r="C370" s="18" t="s">
        <v>26</v>
      </c>
      <c r="D370" s="19">
        <v>128.05000000000001</v>
      </c>
      <c r="E370" s="29"/>
      <c r="F370" s="20">
        <f t="shared" si="5"/>
        <v>0</v>
      </c>
      <c r="G370" s="34"/>
    </row>
    <row r="371" spans="1:7" ht="69" customHeight="1" x14ac:dyDescent="0.2">
      <c r="A371" s="16" t="s">
        <v>1438</v>
      </c>
      <c r="B371" s="17" t="s">
        <v>1439</v>
      </c>
      <c r="C371" s="18" t="s">
        <v>21</v>
      </c>
      <c r="D371" s="19">
        <v>5910.47</v>
      </c>
      <c r="E371" s="29"/>
      <c r="F371" s="20">
        <f t="shared" si="5"/>
        <v>0</v>
      </c>
      <c r="G371" s="34"/>
    </row>
    <row r="372" spans="1:7" ht="69" customHeight="1" x14ac:dyDescent="0.2">
      <c r="A372" s="16" t="s">
        <v>1440</v>
      </c>
      <c r="B372" s="17" t="s">
        <v>1441</v>
      </c>
      <c r="C372" s="18" t="s">
        <v>21</v>
      </c>
      <c r="D372" s="19">
        <v>3289.46</v>
      </c>
      <c r="E372" s="29"/>
      <c r="F372" s="20">
        <f t="shared" si="5"/>
        <v>0</v>
      </c>
      <c r="G372" s="34"/>
    </row>
    <row r="373" spans="1:7" ht="69" customHeight="1" x14ac:dyDescent="0.2">
      <c r="A373" s="16" t="s">
        <v>1442</v>
      </c>
      <c r="B373" s="17" t="s">
        <v>1443</v>
      </c>
      <c r="C373" s="18" t="s">
        <v>21</v>
      </c>
      <c r="D373" s="19">
        <v>3289.46</v>
      </c>
      <c r="E373" s="29"/>
      <c r="F373" s="20">
        <f t="shared" si="5"/>
        <v>0</v>
      </c>
      <c r="G373" s="34"/>
    </row>
    <row r="374" spans="1:7" ht="69" customHeight="1" x14ac:dyDescent="0.2">
      <c r="A374" s="16" t="s">
        <v>536</v>
      </c>
      <c r="B374" s="17" t="s">
        <v>537</v>
      </c>
      <c r="C374" s="18" t="s">
        <v>21</v>
      </c>
      <c r="D374" s="19">
        <v>857</v>
      </c>
      <c r="E374" s="29"/>
      <c r="F374" s="20">
        <f t="shared" si="5"/>
        <v>0</v>
      </c>
      <c r="G374" s="34"/>
    </row>
    <row r="375" spans="1:7" ht="69" customHeight="1" x14ac:dyDescent="0.2">
      <c r="A375" s="16" t="s">
        <v>1444</v>
      </c>
      <c r="B375" s="17" t="s">
        <v>1445</v>
      </c>
      <c r="C375" s="18" t="s">
        <v>21</v>
      </c>
      <c r="D375" s="19">
        <v>747</v>
      </c>
      <c r="E375" s="29"/>
      <c r="F375" s="20">
        <f t="shared" si="5"/>
        <v>0</v>
      </c>
      <c r="G375" s="34"/>
    </row>
    <row r="376" spans="1:7" ht="69" customHeight="1" x14ac:dyDescent="0.2">
      <c r="A376" s="16" t="s">
        <v>1446</v>
      </c>
      <c r="B376" s="17" t="s">
        <v>1447</v>
      </c>
      <c r="C376" s="18" t="s">
        <v>21</v>
      </c>
      <c r="D376" s="19">
        <v>747</v>
      </c>
      <c r="E376" s="29"/>
      <c r="F376" s="20">
        <f t="shared" si="5"/>
        <v>0</v>
      </c>
      <c r="G376" s="34"/>
    </row>
    <row r="377" spans="1:7" ht="69" customHeight="1" x14ac:dyDescent="0.2">
      <c r="A377" s="16" t="s">
        <v>538</v>
      </c>
      <c r="B377" s="17" t="s">
        <v>539</v>
      </c>
      <c r="C377" s="18" t="s">
        <v>501</v>
      </c>
      <c r="D377" s="19">
        <v>26.5</v>
      </c>
      <c r="E377" s="29"/>
      <c r="F377" s="20">
        <f t="shared" si="5"/>
        <v>0</v>
      </c>
      <c r="G377" s="34"/>
    </row>
    <row r="378" spans="1:7" ht="69" customHeight="1" x14ac:dyDescent="0.2">
      <c r="A378" s="16" t="s">
        <v>1448</v>
      </c>
      <c r="B378" s="17" t="s">
        <v>1449</v>
      </c>
      <c r="C378" s="18" t="s">
        <v>501</v>
      </c>
      <c r="D378" s="19">
        <v>14.5</v>
      </c>
      <c r="E378" s="29"/>
      <c r="F378" s="20">
        <f t="shared" si="5"/>
        <v>0</v>
      </c>
      <c r="G378" s="34"/>
    </row>
    <row r="379" spans="1:7" ht="86.25" customHeight="1" x14ac:dyDescent="0.2">
      <c r="A379" s="16" t="s">
        <v>1450</v>
      </c>
      <c r="B379" s="17" t="s">
        <v>1451</v>
      </c>
      <c r="C379" s="18" t="s">
        <v>501</v>
      </c>
      <c r="D379" s="19">
        <v>14.5</v>
      </c>
      <c r="E379" s="29"/>
      <c r="F379" s="20">
        <f t="shared" si="5"/>
        <v>0</v>
      </c>
      <c r="G379" s="34"/>
    </row>
    <row r="380" spans="1:7" ht="69" customHeight="1" x14ac:dyDescent="0.2">
      <c r="A380" s="16" t="s">
        <v>1452</v>
      </c>
      <c r="B380" s="17" t="s">
        <v>1453</v>
      </c>
      <c r="C380" s="18" t="s">
        <v>501</v>
      </c>
      <c r="D380" s="19">
        <v>1.84</v>
      </c>
      <c r="E380" s="29"/>
      <c r="F380" s="20">
        <f t="shared" si="5"/>
        <v>0</v>
      </c>
      <c r="G380" s="34"/>
    </row>
    <row r="381" spans="1:7" ht="69" customHeight="1" x14ac:dyDescent="0.2">
      <c r="A381" s="16" t="s">
        <v>540</v>
      </c>
      <c r="B381" s="17" t="s">
        <v>541</v>
      </c>
      <c r="C381" s="18" t="s">
        <v>18</v>
      </c>
      <c r="D381" s="19">
        <v>13</v>
      </c>
      <c r="E381" s="29"/>
      <c r="F381" s="20">
        <f t="shared" si="5"/>
        <v>0</v>
      </c>
      <c r="G381" s="34"/>
    </row>
    <row r="382" spans="1:7" ht="69" customHeight="1" x14ac:dyDescent="0.2">
      <c r="A382" s="16" t="s">
        <v>1454</v>
      </c>
      <c r="B382" s="17" t="s">
        <v>1455</v>
      </c>
      <c r="C382" s="18" t="s">
        <v>18</v>
      </c>
      <c r="D382" s="19">
        <v>10</v>
      </c>
      <c r="E382" s="29"/>
      <c r="F382" s="20">
        <f t="shared" si="5"/>
        <v>0</v>
      </c>
      <c r="G382" s="34"/>
    </row>
    <row r="383" spans="1:7" ht="83.25" customHeight="1" x14ac:dyDescent="0.2">
      <c r="A383" s="16" t="s">
        <v>1456</v>
      </c>
      <c r="B383" s="17" t="s">
        <v>1457</v>
      </c>
      <c r="C383" s="18" t="s">
        <v>18</v>
      </c>
      <c r="D383" s="19">
        <v>10</v>
      </c>
      <c r="E383" s="29"/>
      <c r="F383" s="20">
        <f t="shared" si="5"/>
        <v>0</v>
      </c>
      <c r="G383" s="34"/>
    </row>
    <row r="384" spans="1:7" ht="69" customHeight="1" x14ac:dyDescent="0.2">
      <c r="A384" s="16" t="s">
        <v>542</v>
      </c>
      <c r="B384" s="17" t="s">
        <v>543</v>
      </c>
      <c r="C384" s="18" t="s">
        <v>18</v>
      </c>
      <c r="D384" s="19">
        <v>20</v>
      </c>
      <c r="E384" s="29"/>
      <c r="F384" s="20">
        <f t="shared" si="5"/>
        <v>0</v>
      </c>
      <c r="G384" s="34"/>
    </row>
    <row r="385" spans="1:7" ht="69" customHeight="1" x14ac:dyDescent="0.2">
      <c r="A385" s="16" t="s">
        <v>1458</v>
      </c>
      <c r="B385" s="17" t="s">
        <v>1459</v>
      </c>
      <c r="C385" s="18" t="s">
        <v>18</v>
      </c>
      <c r="D385" s="19">
        <v>14</v>
      </c>
      <c r="E385" s="29"/>
      <c r="F385" s="20">
        <f t="shared" si="5"/>
        <v>0</v>
      </c>
      <c r="G385" s="34"/>
    </row>
    <row r="386" spans="1:7" ht="86.25" customHeight="1" x14ac:dyDescent="0.2">
      <c r="A386" s="16" t="s">
        <v>1460</v>
      </c>
      <c r="B386" s="17" t="s">
        <v>1461</v>
      </c>
      <c r="C386" s="18" t="s">
        <v>18</v>
      </c>
      <c r="D386" s="19">
        <v>14</v>
      </c>
      <c r="E386" s="29"/>
      <c r="F386" s="20">
        <f t="shared" si="5"/>
        <v>0</v>
      </c>
      <c r="G386" s="34"/>
    </row>
    <row r="387" spans="1:7" ht="69" customHeight="1" x14ac:dyDescent="0.2">
      <c r="A387" s="16" t="s">
        <v>544</v>
      </c>
      <c r="B387" s="17" t="s">
        <v>545</v>
      </c>
      <c r="C387" s="18" t="s">
        <v>501</v>
      </c>
      <c r="D387" s="19">
        <v>16.600000000000001</v>
      </c>
      <c r="E387" s="29"/>
      <c r="F387" s="20">
        <f t="shared" si="5"/>
        <v>0</v>
      </c>
      <c r="G387" s="34"/>
    </row>
    <row r="388" spans="1:7" ht="69" customHeight="1" x14ac:dyDescent="0.2">
      <c r="A388" s="16" t="s">
        <v>1462</v>
      </c>
      <c r="B388" s="17" t="s">
        <v>1463</v>
      </c>
      <c r="C388" s="18" t="s">
        <v>501</v>
      </c>
      <c r="D388" s="19">
        <v>14.9</v>
      </c>
      <c r="E388" s="29"/>
      <c r="F388" s="20">
        <f t="shared" si="5"/>
        <v>0</v>
      </c>
      <c r="G388" s="34"/>
    </row>
    <row r="389" spans="1:7" ht="87" customHeight="1" x14ac:dyDescent="0.2">
      <c r="A389" s="16" t="s">
        <v>1464</v>
      </c>
      <c r="B389" s="17" t="s">
        <v>1465</v>
      </c>
      <c r="C389" s="18" t="s">
        <v>501</v>
      </c>
      <c r="D389" s="19">
        <v>14.9</v>
      </c>
      <c r="E389" s="29"/>
      <c r="F389" s="20">
        <f t="shared" si="5"/>
        <v>0</v>
      </c>
      <c r="G389" s="34"/>
    </row>
    <row r="390" spans="1:7" ht="69" customHeight="1" x14ac:dyDescent="0.2">
      <c r="A390" s="16" t="s">
        <v>546</v>
      </c>
      <c r="B390" s="17" t="s">
        <v>547</v>
      </c>
      <c r="C390" s="18" t="s">
        <v>18</v>
      </c>
      <c r="D390" s="19">
        <v>595</v>
      </c>
      <c r="E390" s="29"/>
      <c r="F390" s="20">
        <f t="shared" si="5"/>
        <v>0</v>
      </c>
      <c r="G390" s="34"/>
    </row>
    <row r="391" spans="1:7" ht="69" customHeight="1" x14ac:dyDescent="0.2">
      <c r="A391" s="16" t="s">
        <v>1466</v>
      </c>
      <c r="B391" s="17" t="s">
        <v>1467</v>
      </c>
      <c r="C391" s="18" t="s">
        <v>18</v>
      </c>
      <c r="D391" s="19">
        <v>333</v>
      </c>
      <c r="E391" s="29"/>
      <c r="F391" s="20">
        <f t="shared" si="5"/>
        <v>0</v>
      </c>
      <c r="G391" s="34"/>
    </row>
    <row r="392" spans="1:7" ht="69" customHeight="1" x14ac:dyDescent="0.2">
      <c r="A392" s="16" t="s">
        <v>1468</v>
      </c>
      <c r="B392" s="17" t="s">
        <v>1469</v>
      </c>
      <c r="C392" s="18" t="s">
        <v>18</v>
      </c>
      <c r="D392" s="19">
        <v>333</v>
      </c>
      <c r="E392" s="29"/>
      <c r="F392" s="20">
        <f t="shared" si="5"/>
        <v>0</v>
      </c>
      <c r="G392" s="34"/>
    </row>
    <row r="393" spans="1:7" ht="69" customHeight="1" x14ac:dyDescent="0.2">
      <c r="A393" s="16" t="s">
        <v>548</v>
      </c>
      <c r="B393" s="17" t="s">
        <v>549</v>
      </c>
      <c r="C393" s="18" t="s">
        <v>18</v>
      </c>
      <c r="D393" s="19">
        <v>110</v>
      </c>
      <c r="E393" s="29"/>
      <c r="F393" s="20">
        <f t="shared" si="5"/>
        <v>0</v>
      </c>
      <c r="G393" s="34"/>
    </row>
    <row r="394" spans="1:7" ht="69" customHeight="1" x14ac:dyDescent="0.2">
      <c r="A394" s="16" t="s">
        <v>1470</v>
      </c>
      <c r="B394" s="17" t="s">
        <v>1471</v>
      </c>
      <c r="C394" s="18" t="s">
        <v>18</v>
      </c>
      <c r="D394" s="19">
        <v>70</v>
      </c>
      <c r="E394" s="29"/>
      <c r="F394" s="20">
        <f t="shared" si="5"/>
        <v>0</v>
      </c>
      <c r="G394" s="34"/>
    </row>
    <row r="395" spans="1:7" ht="69" customHeight="1" x14ac:dyDescent="0.2">
      <c r="A395" s="16" t="s">
        <v>1472</v>
      </c>
      <c r="B395" s="17" t="s">
        <v>1473</v>
      </c>
      <c r="C395" s="18" t="s">
        <v>18</v>
      </c>
      <c r="D395" s="19">
        <v>70</v>
      </c>
      <c r="E395" s="29"/>
      <c r="F395" s="20">
        <f t="shared" si="5"/>
        <v>0</v>
      </c>
      <c r="G395" s="34"/>
    </row>
    <row r="396" spans="1:7" ht="69" customHeight="1" x14ac:dyDescent="0.2">
      <c r="A396" s="16" t="s">
        <v>550</v>
      </c>
      <c r="B396" s="17" t="s">
        <v>551</v>
      </c>
      <c r="C396" s="18" t="s">
        <v>18</v>
      </c>
      <c r="D396" s="19">
        <v>33</v>
      </c>
      <c r="E396" s="29"/>
      <c r="F396" s="20">
        <f t="shared" si="5"/>
        <v>0</v>
      </c>
      <c r="G396" s="34"/>
    </row>
    <row r="397" spans="1:7" ht="69" customHeight="1" x14ac:dyDescent="0.2">
      <c r="A397" s="16" t="s">
        <v>1474</v>
      </c>
      <c r="B397" s="17" t="s">
        <v>1475</v>
      </c>
      <c r="C397" s="18" t="s">
        <v>18</v>
      </c>
      <c r="D397" s="19">
        <v>25</v>
      </c>
      <c r="E397" s="29"/>
      <c r="F397" s="20">
        <f t="shared" ref="F397:F460" si="6">ROUND(ROUND(E397, 2)*D397, 2)</f>
        <v>0</v>
      </c>
      <c r="G397" s="34"/>
    </row>
    <row r="398" spans="1:7" ht="69" customHeight="1" x14ac:dyDescent="0.2">
      <c r="A398" s="16" t="s">
        <v>1476</v>
      </c>
      <c r="B398" s="17" t="s">
        <v>1477</v>
      </c>
      <c r="C398" s="18" t="s">
        <v>18</v>
      </c>
      <c r="D398" s="19">
        <v>25</v>
      </c>
      <c r="E398" s="29"/>
      <c r="F398" s="20">
        <f t="shared" si="6"/>
        <v>0</v>
      </c>
      <c r="G398" s="34"/>
    </row>
    <row r="399" spans="1:7" ht="69" customHeight="1" x14ac:dyDescent="0.2">
      <c r="A399" s="16" t="s">
        <v>552</v>
      </c>
      <c r="B399" s="17" t="s">
        <v>553</v>
      </c>
      <c r="C399" s="18" t="s">
        <v>18</v>
      </c>
      <c r="D399" s="19">
        <v>33</v>
      </c>
      <c r="E399" s="29"/>
      <c r="F399" s="20">
        <f t="shared" si="6"/>
        <v>0</v>
      </c>
      <c r="G399" s="34"/>
    </row>
    <row r="400" spans="1:7" ht="69" customHeight="1" x14ac:dyDescent="0.2">
      <c r="A400" s="16" t="s">
        <v>1478</v>
      </c>
      <c r="B400" s="17" t="s">
        <v>1479</v>
      </c>
      <c r="C400" s="18" t="s">
        <v>18</v>
      </c>
      <c r="D400" s="19">
        <v>25</v>
      </c>
      <c r="E400" s="29"/>
      <c r="F400" s="20">
        <f t="shared" si="6"/>
        <v>0</v>
      </c>
      <c r="G400" s="34"/>
    </row>
    <row r="401" spans="1:7" ht="69" customHeight="1" x14ac:dyDescent="0.2">
      <c r="A401" s="16" t="s">
        <v>1480</v>
      </c>
      <c r="B401" s="17" t="s">
        <v>1481</v>
      </c>
      <c r="C401" s="18" t="s">
        <v>18</v>
      </c>
      <c r="D401" s="19">
        <v>25</v>
      </c>
      <c r="E401" s="29"/>
      <c r="F401" s="20">
        <f t="shared" si="6"/>
        <v>0</v>
      </c>
      <c r="G401" s="34"/>
    </row>
    <row r="402" spans="1:7" ht="69" customHeight="1" x14ac:dyDescent="0.2">
      <c r="A402" s="16" t="s">
        <v>554</v>
      </c>
      <c r="B402" s="17" t="s">
        <v>555</v>
      </c>
      <c r="C402" s="18" t="s">
        <v>18</v>
      </c>
      <c r="D402" s="19">
        <v>33</v>
      </c>
      <c r="E402" s="29"/>
      <c r="F402" s="20">
        <f t="shared" si="6"/>
        <v>0</v>
      </c>
      <c r="G402" s="34"/>
    </row>
    <row r="403" spans="1:7" ht="69" customHeight="1" x14ac:dyDescent="0.2">
      <c r="A403" s="16" t="s">
        <v>1482</v>
      </c>
      <c r="B403" s="17" t="s">
        <v>1483</v>
      </c>
      <c r="C403" s="18" t="s">
        <v>18</v>
      </c>
      <c r="D403" s="19">
        <v>25</v>
      </c>
      <c r="E403" s="29"/>
      <c r="F403" s="20">
        <f t="shared" si="6"/>
        <v>0</v>
      </c>
      <c r="G403" s="34"/>
    </row>
    <row r="404" spans="1:7" ht="69" customHeight="1" x14ac:dyDescent="0.2">
      <c r="A404" s="16" t="s">
        <v>1484</v>
      </c>
      <c r="B404" s="17" t="s">
        <v>1485</v>
      </c>
      <c r="C404" s="18" t="s">
        <v>18</v>
      </c>
      <c r="D404" s="19">
        <v>25</v>
      </c>
      <c r="E404" s="29"/>
      <c r="F404" s="20">
        <f t="shared" si="6"/>
        <v>0</v>
      </c>
      <c r="G404" s="34"/>
    </row>
    <row r="405" spans="1:7" ht="69" customHeight="1" x14ac:dyDescent="0.2">
      <c r="A405" s="16" t="s">
        <v>1486</v>
      </c>
      <c r="B405" s="17" t="s">
        <v>1487</v>
      </c>
      <c r="C405" s="18" t="s">
        <v>18</v>
      </c>
      <c r="D405" s="19">
        <v>33</v>
      </c>
      <c r="E405" s="29"/>
      <c r="F405" s="20">
        <f t="shared" si="6"/>
        <v>0</v>
      </c>
      <c r="G405" s="34"/>
    </row>
    <row r="406" spans="1:7" ht="69" customHeight="1" x14ac:dyDescent="0.2">
      <c r="A406" s="16" t="s">
        <v>1488</v>
      </c>
      <c r="B406" s="17" t="s">
        <v>1489</v>
      </c>
      <c r="C406" s="18" t="s">
        <v>18</v>
      </c>
      <c r="D406" s="19">
        <v>25</v>
      </c>
      <c r="E406" s="29"/>
      <c r="F406" s="20">
        <f t="shared" si="6"/>
        <v>0</v>
      </c>
      <c r="G406" s="34"/>
    </row>
    <row r="407" spans="1:7" ht="69" customHeight="1" x14ac:dyDescent="0.2">
      <c r="A407" s="16" t="s">
        <v>1490</v>
      </c>
      <c r="B407" s="17" t="s">
        <v>1491</v>
      </c>
      <c r="C407" s="18" t="s">
        <v>18</v>
      </c>
      <c r="D407" s="19">
        <v>25</v>
      </c>
      <c r="E407" s="29"/>
      <c r="F407" s="20">
        <f t="shared" si="6"/>
        <v>0</v>
      </c>
      <c r="G407" s="34"/>
    </row>
    <row r="408" spans="1:7" ht="69" customHeight="1" x14ac:dyDescent="0.2">
      <c r="A408" s="16" t="s">
        <v>556</v>
      </c>
      <c r="B408" s="17" t="s">
        <v>557</v>
      </c>
      <c r="C408" s="18" t="s">
        <v>18</v>
      </c>
      <c r="D408" s="19">
        <v>20</v>
      </c>
      <c r="E408" s="29"/>
      <c r="F408" s="20">
        <f t="shared" si="6"/>
        <v>0</v>
      </c>
      <c r="G408" s="34"/>
    </row>
    <row r="409" spans="1:7" ht="69" customHeight="1" x14ac:dyDescent="0.2">
      <c r="A409" s="16" t="s">
        <v>1492</v>
      </c>
      <c r="B409" s="17" t="s">
        <v>1493</v>
      </c>
      <c r="C409" s="18" t="s">
        <v>18</v>
      </c>
      <c r="D409" s="19">
        <v>14</v>
      </c>
      <c r="E409" s="29"/>
      <c r="F409" s="20">
        <f t="shared" si="6"/>
        <v>0</v>
      </c>
      <c r="G409" s="34"/>
    </row>
    <row r="410" spans="1:7" ht="81" customHeight="1" x14ac:dyDescent="0.2">
      <c r="A410" s="16" t="s">
        <v>1494</v>
      </c>
      <c r="B410" s="17" t="s">
        <v>1495</v>
      </c>
      <c r="C410" s="18" t="s">
        <v>18</v>
      </c>
      <c r="D410" s="19">
        <v>14</v>
      </c>
      <c r="E410" s="29"/>
      <c r="F410" s="20">
        <f t="shared" si="6"/>
        <v>0</v>
      </c>
      <c r="G410" s="34"/>
    </row>
    <row r="411" spans="1:7" ht="81" customHeight="1" x14ac:dyDescent="0.2">
      <c r="A411" s="16" t="s">
        <v>558</v>
      </c>
      <c r="B411" s="17" t="s">
        <v>559</v>
      </c>
      <c r="C411" s="18" t="s">
        <v>45</v>
      </c>
      <c r="D411" s="19">
        <v>2020</v>
      </c>
      <c r="E411" s="29"/>
      <c r="F411" s="20">
        <f t="shared" si="6"/>
        <v>0</v>
      </c>
      <c r="G411" s="34"/>
    </row>
    <row r="412" spans="1:7" ht="69" customHeight="1" x14ac:dyDescent="0.2">
      <c r="A412" s="16" t="s">
        <v>1496</v>
      </c>
      <c r="B412" s="17" t="s">
        <v>1497</v>
      </c>
      <c r="C412" s="18" t="s">
        <v>45</v>
      </c>
      <c r="D412" s="19">
        <v>1720</v>
      </c>
      <c r="E412" s="29"/>
      <c r="F412" s="20">
        <f t="shared" si="6"/>
        <v>0</v>
      </c>
      <c r="G412" s="34"/>
    </row>
    <row r="413" spans="1:7" ht="69" customHeight="1" x14ac:dyDescent="0.2">
      <c r="A413" s="16" t="s">
        <v>1498</v>
      </c>
      <c r="B413" s="17" t="s">
        <v>1499</v>
      </c>
      <c r="C413" s="18" t="s">
        <v>45</v>
      </c>
      <c r="D413" s="19">
        <v>1720</v>
      </c>
      <c r="E413" s="29"/>
      <c r="F413" s="20">
        <f t="shared" si="6"/>
        <v>0</v>
      </c>
      <c r="G413" s="34"/>
    </row>
    <row r="414" spans="1:7" ht="69" customHeight="1" x14ac:dyDescent="0.2">
      <c r="A414" s="16" t="s">
        <v>1500</v>
      </c>
      <c r="B414" s="17" t="s">
        <v>1501</v>
      </c>
      <c r="C414" s="18" t="s">
        <v>564</v>
      </c>
      <c r="D414" s="19">
        <v>1</v>
      </c>
      <c r="E414" s="29"/>
      <c r="F414" s="20">
        <f t="shared" si="6"/>
        <v>0</v>
      </c>
      <c r="G414" s="34"/>
    </row>
    <row r="415" spans="1:7" ht="69" customHeight="1" x14ac:dyDescent="0.2">
      <c r="A415" s="16" t="s">
        <v>1502</v>
      </c>
      <c r="B415" s="17" t="s">
        <v>1503</v>
      </c>
      <c r="C415" s="18" t="s">
        <v>45</v>
      </c>
      <c r="D415" s="19">
        <v>460</v>
      </c>
      <c r="E415" s="29"/>
      <c r="F415" s="20">
        <f t="shared" si="6"/>
        <v>0</v>
      </c>
      <c r="G415" s="34"/>
    </row>
    <row r="416" spans="1:7" ht="69" customHeight="1" x14ac:dyDescent="0.2">
      <c r="A416" s="16" t="s">
        <v>565</v>
      </c>
      <c r="B416" s="17" t="s">
        <v>566</v>
      </c>
      <c r="C416" s="18" t="s">
        <v>45</v>
      </c>
      <c r="D416" s="19">
        <v>61960</v>
      </c>
      <c r="E416" s="29"/>
      <c r="F416" s="20">
        <f t="shared" si="6"/>
        <v>0</v>
      </c>
      <c r="G416" s="34"/>
    </row>
    <row r="417" spans="1:7" ht="69" customHeight="1" x14ac:dyDescent="0.2">
      <c r="A417" s="16" t="s">
        <v>1504</v>
      </c>
      <c r="B417" s="17" t="s">
        <v>1505</v>
      </c>
      <c r="C417" s="18" t="s">
        <v>45</v>
      </c>
      <c r="D417" s="19">
        <v>61960</v>
      </c>
      <c r="E417" s="29"/>
      <c r="F417" s="20">
        <f t="shared" si="6"/>
        <v>0</v>
      </c>
      <c r="G417" s="34"/>
    </row>
    <row r="418" spans="1:7" ht="69" customHeight="1" x14ac:dyDescent="0.2">
      <c r="A418" s="16" t="s">
        <v>1506</v>
      </c>
      <c r="B418" s="17" t="s">
        <v>1507</v>
      </c>
      <c r="C418" s="18" t="s">
        <v>45</v>
      </c>
      <c r="D418" s="19">
        <v>61960</v>
      </c>
      <c r="E418" s="29"/>
      <c r="F418" s="20">
        <f t="shared" si="6"/>
        <v>0</v>
      </c>
      <c r="G418" s="34"/>
    </row>
    <row r="419" spans="1:7" ht="69" customHeight="1" x14ac:dyDescent="0.2">
      <c r="A419" s="16" t="s">
        <v>567</v>
      </c>
      <c r="B419" s="17" t="s">
        <v>568</v>
      </c>
      <c r="C419" s="18" t="s">
        <v>45</v>
      </c>
      <c r="D419" s="19">
        <v>300800</v>
      </c>
      <c r="E419" s="29"/>
      <c r="F419" s="20">
        <f t="shared" si="6"/>
        <v>0</v>
      </c>
      <c r="G419" s="34"/>
    </row>
    <row r="420" spans="1:7" ht="69" customHeight="1" x14ac:dyDescent="0.2">
      <c r="A420" s="16" t="s">
        <v>1508</v>
      </c>
      <c r="B420" s="17" t="s">
        <v>1509</v>
      </c>
      <c r="C420" s="18" t="s">
        <v>45</v>
      </c>
      <c r="D420" s="19">
        <v>300800</v>
      </c>
      <c r="E420" s="29"/>
      <c r="F420" s="20">
        <f t="shared" si="6"/>
        <v>0</v>
      </c>
      <c r="G420" s="34"/>
    </row>
    <row r="421" spans="1:7" ht="69" customHeight="1" x14ac:dyDescent="0.2">
      <c r="A421" s="16" t="s">
        <v>1510</v>
      </c>
      <c r="B421" s="17" t="s">
        <v>1511</v>
      </c>
      <c r="C421" s="18" t="s">
        <v>45</v>
      </c>
      <c r="D421" s="19">
        <v>300800</v>
      </c>
      <c r="E421" s="29"/>
      <c r="F421" s="20">
        <f t="shared" si="6"/>
        <v>0</v>
      </c>
      <c r="G421" s="34"/>
    </row>
    <row r="422" spans="1:7" ht="69" customHeight="1" x14ac:dyDescent="0.2">
      <c r="A422" s="16" t="s">
        <v>569</v>
      </c>
      <c r="B422" s="17" t="s">
        <v>570</v>
      </c>
      <c r="C422" s="18" t="s">
        <v>45</v>
      </c>
      <c r="D422" s="19">
        <v>460</v>
      </c>
      <c r="E422" s="29"/>
      <c r="F422" s="20">
        <f t="shared" si="6"/>
        <v>0</v>
      </c>
      <c r="G422" s="34"/>
    </row>
    <row r="423" spans="1:7" ht="69" customHeight="1" x14ac:dyDescent="0.2">
      <c r="A423" s="16" t="s">
        <v>1512</v>
      </c>
      <c r="B423" s="17" t="s">
        <v>1513</v>
      </c>
      <c r="C423" s="18" t="s">
        <v>45</v>
      </c>
      <c r="D423" s="19">
        <v>460</v>
      </c>
      <c r="E423" s="29"/>
      <c r="F423" s="20">
        <f t="shared" si="6"/>
        <v>0</v>
      </c>
      <c r="G423" s="34"/>
    </row>
    <row r="424" spans="1:7" ht="69" customHeight="1" x14ac:dyDescent="0.2">
      <c r="A424" s="16" t="s">
        <v>1514</v>
      </c>
      <c r="B424" s="17" t="s">
        <v>1515</v>
      </c>
      <c r="C424" s="18" t="s">
        <v>45</v>
      </c>
      <c r="D424" s="19">
        <v>460</v>
      </c>
      <c r="E424" s="29"/>
      <c r="F424" s="20">
        <f t="shared" si="6"/>
        <v>0</v>
      </c>
      <c r="G424" s="34"/>
    </row>
    <row r="425" spans="1:7" ht="69" customHeight="1" x14ac:dyDescent="0.2">
      <c r="A425" s="16" t="s">
        <v>571</v>
      </c>
      <c r="B425" s="17" t="s">
        <v>572</v>
      </c>
      <c r="C425" s="18" t="s">
        <v>18</v>
      </c>
      <c r="D425" s="19">
        <v>80</v>
      </c>
      <c r="E425" s="29"/>
      <c r="F425" s="20">
        <f t="shared" si="6"/>
        <v>0</v>
      </c>
      <c r="G425" s="34"/>
    </row>
    <row r="426" spans="1:7" ht="69" customHeight="1" x14ac:dyDescent="0.2">
      <c r="A426" s="16" t="s">
        <v>1516</v>
      </c>
      <c r="B426" s="17" t="s">
        <v>1517</v>
      </c>
      <c r="C426" s="18" t="s">
        <v>18</v>
      </c>
      <c r="D426" s="19">
        <v>74</v>
      </c>
      <c r="E426" s="29"/>
      <c r="F426" s="20">
        <f t="shared" si="6"/>
        <v>0</v>
      </c>
      <c r="G426" s="34"/>
    </row>
    <row r="427" spans="1:7" ht="69" customHeight="1" x14ac:dyDescent="0.2">
      <c r="A427" s="16" t="s">
        <v>1518</v>
      </c>
      <c r="B427" s="17" t="s">
        <v>1519</v>
      </c>
      <c r="C427" s="18" t="s">
        <v>18</v>
      </c>
      <c r="D427" s="19">
        <v>74</v>
      </c>
      <c r="E427" s="29"/>
      <c r="F427" s="20">
        <f t="shared" si="6"/>
        <v>0</v>
      </c>
      <c r="G427" s="34"/>
    </row>
    <row r="428" spans="1:7" ht="69" customHeight="1" x14ac:dyDescent="0.2">
      <c r="A428" s="16" t="s">
        <v>573</v>
      </c>
      <c r="B428" s="17" t="s">
        <v>574</v>
      </c>
      <c r="C428" s="18" t="s">
        <v>18</v>
      </c>
      <c r="D428" s="19">
        <v>46</v>
      </c>
      <c r="E428" s="29"/>
      <c r="F428" s="20">
        <f t="shared" si="6"/>
        <v>0</v>
      </c>
      <c r="G428" s="34"/>
    </row>
    <row r="429" spans="1:7" ht="69" customHeight="1" x14ac:dyDescent="0.2">
      <c r="A429" s="16" t="s">
        <v>1520</v>
      </c>
      <c r="B429" s="17" t="s">
        <v>1521</v>
      </c>
      <c r="C429" s="18" t="s">
        <v>18</v>
      </c>
      <c r="D429" s="19">
        <v>43</v>
      </c>
      <c r="E429" s="29"/>
      <c r="F429" s="20">
        <f t="shared" si="6"/>
        <v>0</v>
      </c>
      <c r="G429" s="34"/>
    </row>
    <row r="430" spans="1:7" ht="69" customHeight="1" x14ac:dyDescent="0.2">
      <c r="A430" s="16" t="s">
        <v>1522</v>
      </c>
      <c r="B430" s="17" t="s">
        <v>1523</v>
      </c>
      <c r="C430" s="18" t="s">
        <v>18</v>
      </c>
      <c r="D430" s="19">
        <v>43</v>
      </c>
      <c r="E430" s="29"/>
      <c r="F430" s="20">
        <f t="shared" si="6"/>
        <v>0</v>
      </c>
      <c r="G430" s="34"/>
    </row>
    <row r="431" spans="1:7" ht="69" customHeight="1" x14ac:dyDescent="0.2">
      <c r="A431" s="16" t="s">
        <v>575</v>
      </c>
      <c r="B431" s="17" t="s">
        <v>576</v>
      </c>
      <c r="C431" s="18" t="s">
        <v>18</v>
      </c>
      <c r="D431" s="19">
        <v>34</v>
      </c>
      <c r="E431" s="29"/>
      <c r="F431" s="20">
        <f t="shared" si="6"/>
        <v>0</v>
      </c>
      <c r="G431" s="34"/>
    </row>
    <row r="432" spans="1:7" ht="69" customHeight="1" x14ac:dyDescent="0.2">
      <c r="A432" s="16" t="s">
        <v>1524</v>
      </c>
      <c r="B432" s="17" t="s">
        <v>1525</v>
      </c>
      <c r="C432" s="18" t="s">
        <v>18</v>
      </c>
      <c r="D432" s="19">
        <v>31</v>
      </c>
      <c r="E432" s="29"/>
      <c r="F432" s="20">
        <f t="shared" si="6"/>
        <v>0</v>
      </c>
      <c r="G432" s="34"/>
    </row>
    <row r="433" spans="1:7" ht="69" customHeight="1" x14ac:dyDescent="0.2">
      <c r="A433" s="16" t="s">
        <v>1526</v>
      </c>
      <c r="B433" s="17" t="s">
        <v>1527</v>
      </c>
      <c r="C433" s="18" t="s">
        <v>18</v>
      </c>
      <c r="D433" s="19">
        <v>31</v>
      </c>
      <c r="E433" s="29"/>
      <c r="F433" s="20">
        <f t="shared" si="6"/>
        <v>0</v>
      </c>
      <c r="G433" s="34"/>
    </row>
    <row r="434" spans="1:7" ht="69" customHeight="1" x14ac:dyDescent="0.2">
      <c r="A434" s="16" t="s">
        <v>577</v>
      </c>
      <c r="B434" s="17" t="s">
        <v>578</v>
      </c>
      <c r="C434" s="18" t="s">
        <v>18</v>
      </c>
      <c r="D434" s="19">
        <v>61</v>
      </c>
      <c r="E434" s="29"/>
      <c r="F434" s="20">
        <f t="shared" si="6"/>
        <v>0</v>
      </c>
      <c r="G434" s="34"/>
    </row>
    <row r="435" spans="1:7" ht="69" customHeight="1" x14ac:dyDescent="0.2">
      <c r="A435" s="16" t="s">
        <v>1528</v>
      </c>
      <c r="B435" s="17" t="s">
        <v>1529</v>
      </c>
      <c r="C435" s="18" t="s">
        <v>18</v>
      </c>
      <c r="D435" s="19">
        <v>56</v>
      </c>
      <c r="E435" s="29"/>
      <c r="F435" s="20">
        <f t="shared" si="6"/>
        <v>0</v>
      </c>
      <c r="G435" s="34"/>
    </row>
    <row r="436" spans="1:7" ht="69" customHeight="1" x14ac:dyDescent="0.2">
      <c r="A436" s="16" t="s">
        <v>1530</v>
      </c>
      <c r="B436" s="17" t="s">
        <v>1531</v>
      </c>
      <c r="C436" s="18" t="s">
        <v>18</v>
      </c>
      <c r="D436" s="19">
        <v>56</v>
      </c>
      <c r="E436" s="29"/>
      <c r="F436" s="20">
        <f t="shared" si="6"/>
        <v>0</v>
      </c>
      <c r="G436" s="34"/>
    </row>
    <row r="437" spans="1:7" ht="69" customHeight="1" x14ac:dyDescent="0.2">
      <c r="A437" s="16" t="s">
        <v>579</v>
      </c>
      <c r="B437" s="17" t="s">
        <v>580</v>
      </c>
      <c r="C437" s="18" t="s">
        <v>18</v>
      </c>
      <c r="D437" s="19">
        <v>56</v>
      </c>
      <c r="E437" s="29"/>
      <c r="F437" s="20">
        <f t="shared" si="6"/>
        <v>0</v>
      </c>
      <c r="G437" s="34"/>
    </row>
    <row r="438" spans="1:7" ht="69" customHeight="1" x14ac:dyDescent="0.2">
      <c r="A438" s="16" t="s">
        <v>1532</v>
      </c>
      <c r="B438" s="17" t="s">
        <v>1533</v>
      </c>
      <c r="C438" s="18" t="s">
        <v>18</v>
      </c>
      <c r="D438" s="19">
        <v>51</v>
      </c>
      <c r="E438" s="29"/>
      <c r="F438" s="20">
        <f t="shared" si="6"/>
        <v>0</v>
      </c>
      <c r="G438" s="34"/>
    </row>
    <row r="439" spans="1:7" ht="69" customHeight="1" x14ac:dyDescent="0.2">
      <c r="A439" s="16" t="s">
        <v>1534</v>
      </c>
      <c r="B439" s="17" t="s">
        <v>1535</v>
      </c>
      <c r="C439" s="18" t="s">
        <v>18</v>
      </c>
      <c r="D439" s="19">
        <v>51</v>
      </c>
      <c r="E439" s="29"/>
      <c r="F439" s="20">
        <f t="shared" si="6"/>
        <v>0</v>
      </c>
      <c r="G439" s="34"/>
    </row>
    <row r="440" spans="1:7" ht="69" customHeight="1" x14ac:dyDescent="0.2">
      <c r="A440" s="16" t="s">
        <v>1536</v>
      </c>
      <c r="B440" s="17" t="s">
        <v>1537</v>
      </c>
      <c r="C440" s="18" t="s">
        <v>18</v>
      </c>
      <c r="D440" s="19">
        <v>23</v>
      </c>
      <c r="E440" s="29"/>
      <c r="F440" s="20">
        <f t="shared" si="6"/>
        <v>0</v>
      </c>
      <c r="G440" s="34"/>
    </row>
    <row r="441" spans="1:7" ht="69" customHeight="1" x14ac:dyDescent="0.2">
      <c r="A441" s="16" t="s">
        <v>1538</v>
      </c>
      <c r="B441" s="17" t="s">
        <v>1539</v>
      </c>
      <c r="C441" s="18" t="s">
        <v>18</v>
      </c>
      <c r="D441" s="19">
        <v>21</v>
      </c>
      <c r="E441" s="29"/>
      <c r="F441" s="20">
        <f t="shared" si="6"/>
        <v>0</v>
      </c>
      <c r="G441" s="34"/>
    </row>
    <row r="442" spans="1:7" ht="69" customHeight="1" x14ac:dyDescent="0.2">
      <c r="A442" s="16" t="s">
        <v>1540</v>
      </c>
      <c r="B442" s="17" t="s">
        <v>1541</v>
      </c>
      <c r="C442" s="18" t="s">
        <v>18</v>
      </c>
      <c r="D442" s="19">
        <v>21</v>
      </c>
      <c r="E442" s="29"/>
      <c r="F442" s="20">
        <f t="shared" si="6"/>
        <v>0</v>
      </c>
      <c r="G442" s="34"/>
    </row>
    <row r="443" spans="1:7" ht="69" customHeight="1" x14ac:dyDescent="0.2">
      <c r="A443" s="16" t="s">
        <v>1542</v>
      </c>
      <c r="B443" s="17" t="s">
        <v>1543</v>
      </c>
      <c r="C443" s="18" t="s">
        <v>45</v>
      </c>
      <c r="D443" s="19">
        <v>100</v>
      </c>
      <c r="E443" s="29"/>
      <c r="F443" s="20">
        <f t="shared" si="6"/>
        <v>0</v>
      </c>
      <c r="G443" s="34"/>
    </row>
    <row r="444" spans="1:7" ht="69" customHeight="1" x14ac:dyDescent="0.2">
      <c r="A444" s="16" t="s">
        <v>1544</v>
      </c>
      <c r="B444" s="17" t="s">
        <v>1545</v>
      </c>
      <c r="C444" s="18" t="s">
        <v>45</v>
      </c>
      <c r="D444" s="19">
        <v>900</v>
      </c>
      <c r="E444" s="29"/>
      <c r="F444" s="20">
        <f t="shared" si="6"/>
        <v>0</v>
      </c>
      <c r="G444" s="34"/>
    </row>
    <row r="445" spans="1:7" ht="69" customHeight="1" x14ac:dyDescent="0.2">
      <c r="A445" s="16" t="s">
        <v>1546</v>
      </c>
      <c r="B445" s="17" t="s">
        <v>1547</v>
      </c>
      <c r="C445" s="18" t="s">
        <v>45</v>
      </c>
      <c r="D445" s="19">
        <v>900</v>
      </c>
      <c r="E445" s="29"/>
      <c r="F445" s="20">
        <f t="shared" si="6"/>
        <v>0</v>
      </c>
      <c r="G445" s="34"/>
    </row>
    <row r="446" spans="1:7" ht="69" customHeight="1" x14ac:dyDescent="0.2">
      <c r="A446" s="16" t="s">
        <v>581</v>
      </c>
      <c r="B446" s="17" t="s">
        <v>582</v>
      </c>
      <c r="C446" s="18" t="s">
        <v>18</v>
      </c>
      <c r="D446" s="19">
        <v>19</v>
      </c>
      <c r="E446" s="29"/>
      <c r="F446" s="20">
        <f t="shared" si="6"/>
        <v>0</v>
      </c>
      <c r="G446" s="34"/>
    </row>
    <row r="447" spans="1:7" ht="69" customHeight="1" x14ac:dyDescent="0.2">
      <c r="A447" s="16" t="s">
        <v>1548</v>
      </c>
      <c r="B447" s="17" t="s">
        <v>1549</v>
      </c>
      <c r="C447" s="18" t="s">
        <v>18</v>
      </c>
      <c r="D447" s="19">
        <v>19</v>
      </c>
      <c r="E447" s="29"/>
      <c r="F447" s="20">
        <f t="shared" si="6"/>
        <v>0</v>
      </c>
      <c r="G447" s="34"/>
    </row>
    <row r="448" spans="1:7" ht="69" customHeight="1" x14ac:dyDescent="0.2">
      <c r="A448" s="16" t="s">
        <v>1550</v>
      </c>
      <c r="B448" s="17" t="s">
        <v>1551</v>
      </c>
      <c r="C448" s="18" t="s">
        <v>18</v>
      </c>
      <c r="D448" s="19">
        <v>19</v>
      </c>
      <c r="E448" s="29"/>
      <c r="F448" s="20">
        <f t="shared" si="6"/>
        <v>0</v>
      </c>
      <c r="G448" s="34"/>
    </row>
    <row r="449" spans="1:7" ht="69" customHeight="1" x14ac:dyDescent="0.2">
      <c r="A449" s="16" t="s">
        <v>583</v>
      </c>
      <c r="B449" s="17" t="s">
        <v>584</v>
      </c>
      <c r="C449" s="18" t="s">
        <v>18</v>
      </c>
      <c r="D449" s="19">
        <v>44</v>
      </c>
      <c r="E449" s="29"/>
      <c r="F449" s="20">
        <f t="shared" si="6"/>
        <v>0</v>
      </c>
      <c r="G449" s="34"/>
    </row>
    <row r="450" spans="1:7" ht="69" customHeight="1" x14ac:dyDescent="0.2">
      <c r="A450" s="16" t="s">
        <v>1552</v>
      </c>
      <c r="B450" s="17" t="s">
        <v>1553</v>
      </c>
      <c r="C450" s="18" t="s">
        <v>18</v>
      </c>
      <c r="D450" s="19">
        <v>44</v>
      </c>
      <c r="E450" s="29"/>
      <c r="F450" s="20">
        <f t="shared" si="6"/>
        <v>0</v>
      </c>
      <c r="G450" s="34"/>
    </row>
    <row r="451" spans="1:7" ht="69" customHeight="1" x14ac:dyDescent="0.2">
      <c r="A451" s="16" t="s">
        <v>1554</v>
      </c>
      <c r="B451" s="17" t="s">
        <v>1555</v>
      </c>
      <c r="C451" s="18" t="s">
        <v>18</v>
      </c>
      <c r="D451" s="19">
        <v>44</v>
      </c>
      <c r="E451" s="29"/>
      <c r="F451" s="20">
        <f t="shared" si="6"/>
        <v>0</v>
      </c>
      <c r="G451" s="34"/>
    </row>
    <row r="452" spans="1:7" ht="69" customHeight="1" x14ac:dyDescent="0.2">
      <c r="A452" s="16" t="s">
        <v>273</v>
      </c>
      <c r="B452" s="17" t="s">
        <v>274</v>
      </c>
      <c r="C452" s="18" t="s">
        <v>29</v>
      </c>
      <c r="D452" s="19">
        <v>18522.78</v>
      </c>
      <c r="E452" s="29"/>
      <c r="F452" s="20">
        <f t="shared" si="6"/>
        <v>0</v>
      </c>
      <c r="G452" s="34"/>
    </row>
    <row r="453" spans="1:7" ht="69" customHeight="1" x14ac:dyDescent="0.2">
      <c r="A453" s="16" t="s">
        <v>1556</v>
      </c>
      <c r="B453" s="17" t="s">
        <v>1557</v>
      </c>
      <c r="C453" s="18" t="s">
        <v>29</v>
      </c>
      <c r="D453" s="19">
        <v>6280</v>
      </c>
      <c r="E453" s="29"/>
      <c r="F453" s="20">
        <f t="shared" si="6"/>
        <v>0</v>
      </c>
      <c r="G453" s="34"/>
    </row>
    <row r="454" spans="1:7" ht="69" customHeight="1" x14ac:dyDescent="0.2">
      <c r="A454" s="16" t="s">
        <v>1558</v>
      </c>
      <c r="B454" s="17" t="s">
        <v>1559</v>
      </c>
      <c r="C454" s="18" t="s">
        <v>29</v>
      </c>
      <c r="D454" s="19">
        <v>17522.78</v>
      </c>
      <c r="E454" s="29"/>
      <c r="F454" s="20">
        <f t="shared" si="6"/>
        <v>0</v>
      </c>
      <c r="G454" s="34"/>
    </row>
    <row r="455" spans="1:7" ht="69" customHeight="1" x14ac:dyDescent="0.2">
      <c r="A455" s="16" t="s">
        <v>275</v>
      </c>
      <c r="B455" s="17" t="s">
        <v>276</v>
      </c>
      <c r="C455" s="18" t="s">
        <v>29</v>
      </c>
      <c r="D455" s="19">
        <v>12242.78</v>
      </c>
      <c r="E455" s="29"/>
      <c r="F455" s="20">
        <f t="shared" si="6"/>
        <v>0</v>
      </c>
      <c r="G455" s="34"/>
    </row>
    <row r="456" spans="1:7" ht="88.5" customHeight="1" x14ac:dyDescent="0.2">
      <c r="A456" s="16" t="s">
        <v>1560</v>
      </c>
      <c r="B456" s="17" t="s">
        <v>1561</v>
      </c>
      <c r="C456" s="18" t="s">
        <v>29</v>
      </c>
      <c r="D456" s="19">
        <v>11242.78</v>
      </c>
      <c r="E456" s="29"/>
      <c r="F456" s="20">
        <f t="shared" si="6"/>
        <v>0</v>
      </c>
      <c r="G456" s="34"/>
    </row>
    <row r="457" spans="1:7" ht="69" customHeight="1" x14ac:dyDescent="0.2">
      <c r="A457" s="16" t="s">
        <v>1562</v>
      </c>
      <c r="B457" s="17" t="s">
        <v>1563</v>
      </c>
      <c r="C457" s="18" t="s">
        <v>45</v>
      </c>
      <c r="D457" s="19">
        <v>125.4</v>
      </c>
      <c r="E457" s="29"/>
      <c r="F457" s="20">
        <f t="shared" si="6"/>
        <v>0</v>
      </c>
      <c r="G457" s="34"/>
    </row>
    <row r="458" spans="1:7" ht="69" customHeight="1" x14ac:dyDescent="0.2">
      <c r="A458" s="16" t="s">
        <v>1564</v>
      </c>
      <c r="B458" s="17" t="s">
        <v>1565</v>
      </c>
      <c r="C458" s="18" t="s">
        <v>18</v>
      </c>
      <c r="D458" s="19">
        <v>738</v>
      </c>
      <c r="E458" s="29"/>
      <c r="F458" s="20">
        <f t="shared" si="6"/>
        <v>0</v>
      </c>
      <c r="G458" s="34"/>
    </row>
    <row r="459" spans="1:7" ht="69" customHeight="1" x14ac:dyDescent="0.2">
      <c r="A459" s="16" t="s">
        <v>1566</v>
      </c>
      <c r="B459" s="17" t="s">
        <v>1567</v>
      </c>
      <c r="C459" s="18" t="s">
        <v>18</v>
      </c>
      <c r="D459" s="19">
        <v>492</v>
      </c>
      <c r="E459" s="29"/>
      <c r="F459" s="20">
        <f t="shared" si="6"/>
        <v>0</v>
      </c>
      <c r="G459" s="34"/>
    </row>
    <row r="460" spans="1:7" ht="69" customHeight="1" x14ac:dyDescent="0.2">
      <c r="A460" s="16" t="s">
        <v>1568</v>
      </c>
      <c r="B460" s="17" t="s">
        <v>1569</v>
      </c>
      <c r="C460" s="18" t="s">
        <v>18</v>
      </c>
      <c r="D460" s="19">
        <v>246</v>
      </c>
      <c r="E460" s="29"/>
      <c r="F460" s="20">
        <f t="shared" si="6"/>
        <v>0</v>
      </c>
      <c r="G460" s="34"/>
    </row>
    <row r="461" spans="1:7" ht="69" customHeight="1" x14ac:dyDescent="0.2">
      <c r="A461" s="16" t="s">
        <v>1570</v>
      </c>
      <c r="B461" s="17" t="s">
        <v>1571</v>
      </c>
      <c r="C461" s="18" t="s">
        <v>18</v>
      </c>
      <c r="D461" s="19">
        <v>6</v>
      </c>
      <c r="E461" s="29"/>
      <c r="F461" s="20">
        <f t="shared" ref="F461:F524" si="7">ROUND(ROUND(E461, 2)*D461, 2)</f>
        <v>0</v>
      </c>
      <c r="G461" s="34"/>
    </row>
    <row r="462" spans="1:7" ht="83.25" customHeight="1" x14ac:dyDescent="0.2">
      <c r="A462" s="16" t="s">
        <v>1572</v>
      </c>
      <c r="B462" s="17" t="s">
        <v>1573</v>
      </c>
      <c r="C462" s="18" t="s">
        <v>18</v>
      </c>
      <c r="D462" s="19">
        <v>6</v>
      </c>
      <c r="E462" s="29"/>
      <c r="F462" s="20">
        <f t="shared" si="7"/>
        <v>0</v>
      </c>
      <c r="G462" s="34"/>
    </row>
    <row r="463" spans="1:7" ht="69" customHeight="1" x14ac:dyDescent="0.2">
      <c r="A463" s="16" t="s">
        <v>1574</v>
      </c>
      <c r="B463" s="17" t="s">
        <v>1575</v>
      </c>
      <c r="C463" s="18" t="s">
        <v>18</v>
      </c>
      <c r="D463" s="19">
        <v>47</v>
      </c>
      <c r="E463" s="29"/>
      <c r="F463" s="20">
        <f t="shared" si="7"/>
        <v>0</v>
      </c>
      <c r="G463" s="34"/>
    </row>
    <row r="464" spans="1:7" ht="69" customHeight="1" x14ac:dyDescent="0.2">
      <c r="A464" s="16" t="s">
        <v>1576</v>
      </c>
      <c r="B464" s="17" t="s">
        <v>1577</v>
      </c>
      <c r="C464" s="18" t="s">
        <v>18</v>
      </c>
      <c r="D464" s="19">
        <v>2</v>
      </c>
      <c r="E464" s="29"/>
      <c r="F464" s="20">
        <f t="shared" si="7"/>
        <v>0</v>
      </c>
      <c r="G464" s="34"/>
    </row>
    <row r="465" spans="1:7" ht="69" customHeight="1" x14ac:dyDescent="0.2">
      <c r="A465" s="16" t="s">
        <v>1578</v>
      </c>
      <c r="B465" s="17" t="s">
        <v>1579</v>
      </c>
      <c r="C465" s="18" t="s">
        <v>18</v>
      </c>
      <c r="D465" s="19">
        <v>2</v>
      </c>
      <c r="E465" s="29"/>
      <c r="F465" s="20">
        <f t="shared" si="7"/>
        <v>0</v>
      </c>
      <c r="G465" s="34"/>
    </row>
    <row r="466" spans="1:7" ht="69" customHeight="1" x14ac:dyDescent="0.2">
      <c r="A466" s="16" t="s">
        <v>1580</v>
      </c>
      <c r="B466" s="17" t="s">
        <v>1581</v>
      </c>
      <c r="C466" s="18" t="s">
        <v>18</v>
      </c>
      <c r="D466" s="19">
        <v>20</v>
      </c>
      <c r="E466" s="29"/>
      <c r="F466" s="20">
        <f t="shared" si="7"/>
        <v>0</v>
      </c>
      <c r="G466" s="34"/>
    </row>
    <row r="467" spans="1:7" ht="69" customHeight="1" x14ac:dyDescent="0.2">
      <c r="A467" s="16" t="s">
        <v>1582</v>
      </c>
      <c r="B467" s="17" t="s">
        <v>1583</v>
      </c>
      <c r="C467" s="18" t="s">
        <v>18</v>
      </c>
      <c r="D467" s="19">
        <v>240</v>
      </c>
      <c r="E467" s="29"/>
      <c r="F467" s="20">
        <f t="shared" si="7"/>
        <v>0</v>
      </c>
      <c r="G467" s="34"/>
    </row>
    <row r="468" spans="1:7" ht="69" customHeight="1" x14ac:dyDescent="0.2">
      <c r="A468" s="16" t="s">
        <v>1584</v>
      </c>
      <c r="B468" s="17" t="s">
        <v>1585</v>
      </c>
      <c r="C468" s="18" t="s">
        <v>18</v>
      </c>
      <c r="D468" s="19">
        <v>4</v>
      </c>
      <c r="E468" s="29"/>
      <c r="F468" s="20">
        <f t="shared" si="7"/>
        <v>0</v>
      </c>
      <c r="G468" s="34"/>
    </row>
    <row r="469" spans="1:7" ht="69" customHeight="1" x14ac:dyDescent="0.2">
      <c r="A469" s="16" t="s">
        <v>1586</v>
      </c>
      <c r="B469" s="17" t="s">
        <v>1587</v>
      </c>
      <c r="C469" s="18" t="s">
        <v>18</v>
      </c>
      <c r="D469" s="19">
        <v>4</v>
      </c>
      <c r="E469" s="29"/>
      <c r="F469" s="20">
        <f t="shared" si="7"/>
        <v>0</v>
      </c>
      <c r="G469" s="34"/>
    </row>
    <row r="470" spans="1:7" ht="69" customHeight="1" x14ac:dyDescent="0.2">
      <c r="A470" s="16" t="s">
        <v>1588</v>
      </c>
      <c r="B470" s="17" t="s">
        <v>1589</v>
      </c>
      <c r="C470" s="18" t="s">
        <v>18</v>
      </c>
      <c r="D470" s="19">
        <v>55</v>
      </c>
      <c r="E470" s="29"/>
      <c r="F470" s="20">
        <f t="shared" si="7"/>
        <v>0</v>
      </c>
      <c r="G470" s="34"/>
    </row>
    <row r="471" spans="1:7" ht="69" customHeight="1" x14ac:dyDescent="0.2">
      <c r="A471" s="16" t="s">
        <v>1590</v>
      </c>
      <c r="B471" s="17" t="s">
        <v>1591</v>
      </c>
      <c r="C471" s="18" t="s">
        <v>18</v>
      </c>
      <c r="D471" s="19">
        <v>55</v>
      </c>
      <c r="E471" s="29"/>
      <c r="F471" s="20">
        <f t="shared" si="7"/>
        <v>0</v>
      </c>
      <c r="G471" s="34"/>
    </row>
    <row r="472" spans="1:7" ht="69" customHeight="1" x14ac:dyDescent="0.2">
      <c r="A472" s="16" t="s">
        <v>585</v>
      </c>
      <c r="B472" s="17" t="s">
        <v>586</v>
      </c>
      <c r="C472" s="18" t="s">
        <v>45</v>
      </c>
      <c r="D472" s="19">
        <v>2600</v>
      </c>
      <c r="E472" s="29"/>
      <c r="F472" s="20">
        <f t="shared" si="7"/>
        <v>0</v>
      </c>
      <c r="G472" s="34"/>
    </row>
    <row r="473" spans="1:7" ht="69" customHeight="1" x14ac:dyDescent="0.2">
      <c r="A473" s="16" t="s">
        <v>587</v>
      </c>
      <c r="B473" s="17" t="s">
        <v>588</v>
      </c>
      <c r="C473" s="18" t="s">
        <v>18</v>
      </c>
      <c r="D473" s="19">
        <v>231</v>
      </c>
      <c r="E473" s="29"/>
      <c r="F473" s="20">
        <f t="shared" si="7"/>
        <v>0</v>
      </c>
      <c r="G473" s="34"/>
    </row>
    <row r="474" spans="1:7" ht="69" customHeight="1" x14ac:dyDescent="0.2">
      <c r="A474" s="16" t="s">
        <v>1592</v>
      </c>
      <c r="B474" s="17" t="s">
        <v>1593</v>
      </c>
      <c r="C474" s="18" t="s">
        <v>18</v>
      </c>
      <c r="D474" s="19">
        <v>162</v>
      </c>
      <c r="E474" s="29"/>
      <c r="F474" s="20">
        <f t="shared" si="7"/>
        <v>0</v>
      </c>
      <c r="G474" s="34"/>
    </row>
    <row r="475" spans="1:7" ht="83.25" customHeight="1" x14ac:dyDescent="0.2">
      <c r="A475" s="16" t="s">
        <v>1594</v>
      </c>
      <c r="B475" s="17" t="s">
        <v>1595</v>
      </c>
      <c r="C475" s="18" t="s">
        <v>18</v>
      </c>
      <c r="D475" s="19">
        <v>162</v>
      </c>
      <c r="E475" s="29"/>
      <c r="F475" s="20">
        <f t="shared" si="7"/>
        <v>0</v>
      </c>
      <c r="G475" s="34"/>
    </row>
    <row r="476" spans="1:7" ht="69" customHeight="1" x14ac:dyDescent="0.2">
      <c r="A476" s="16" t="s">
        <v>1596</v>
      </c>
      <c r="B476" s="17" t="s">
        <v>1597</v>
      </c>
      <c r="C476" s="18" t="s">
        <v>18</v>
      </c>
      <c r="D476" s="19">
        <v>24</v>
      </c>
      <c r="E476" s="29"/>
      <c r="F476" s="20">
        <f t="shared" si="7"/>
        <v>0</v>
      </c>
      <c r="G476" s="34"/>
    </row>
    <row r="477" spans="1:7" ht="69" customHeight="1" x14ac:dyDescent="0.2">
      <c r="A477" s="16" t="s">
        <v>589</v>
      </c>
      <c r="B477" s="17" t="s">
        <v>590</v>
      </c>
      <c r="C477" s="18" t="s">
        <v>18</v>
      </c>
      <c r="D477" s="19">
        <v>156</v>
      </c>
      <c r="E477" s="29"/>
      <c r="F477" s="20">
        <f t="shared" si="7"/>
        <v>0</v>
      </c>
      <c r="G477" s="34"/>
    </row>
    <row r="478" spans="1:7" ht="69" customHeight="1" x14ac:dyDescent="0.2">
      <c r="A478" s="16" t="s">
        <v>1598</v>
      </c>
      <c r="B478" s="17" t="s">
        <v>1599</v>
      </c>
      <c r="C478" s="18" t="s">
        <v>18</v>
      </c>
      <c r="D478" s="19">
        <v>148</v>
      </c>
      <c r="E478" s="29"/>
      <c r="F478" s="20">
        <f t="shared" si="7"/>
        <v>0</v>
      </c>
      <c r="G478" s="34"/>
    </row>
    <row r="479" spans="1:7" ht="69" customHeight="1" x14ac:dyDescent="0.2">
      <c r="A479" s="16" t="s">
        <v>1600</v>
      </c>
      <c r="B479" s="17" t="s">
        <v>1601</v>
      </c>
      <c r="C479" s="18" t="s">
        <v>18</v>
      </c>
      <c r="D479" s="19">
        <v>148</v>
      </c>
      <c r="E479" s="29"/>
      <c r="F479" s="20">
        <f t="shared" si="7"/>
        <v>0</v>
      </c>
      <c r="G479" s="34"/>
    </row>
    <row r="480" spans="1:7" ht="69" customHeight="1" x14ac:dyDescent="0.2">
      <c r="A480" s="16" t="s">
        <v>591</v>
      </c>
      <c r="B480" s="17" t="s">
        <v>592</v>
      </c>
      <c r="C480" s="18" t="s">
        <v>501</v>
      </c>
      <c r="D480" s="19">
        <v>9.24</v>
      </c>
      <c r="E480" s="29"/>
      <c r="F480" s="20">
        <f t="shared" si="7"/>
        <v>0</v>
      </c>
      <c r="G480" s="34"/>
    </row>
    <row r="481" spans="1:7" ht="69" customHeight="1" x14ac:dyDescent="0.2">
      <c r="A481" s="16" t="s">
        <v>1602</v>
      </c>
      <c r="B481" s="17" t="s">
        <v>1603</v>
      </c>
      <c r="C481" s="18" t="s">
        <v>501</v>
      </c>
      <c r="D481" s="19">
        <v>6.25</v>
      </c>
      <c r="E481" s="29"/>
      <c r="F481" s="20">
        <f t="shared" si="7"/>
        <v>0</v>
      </c>
      <c r="G481" s="34"/>
    </row>
    <row r="482" spans="1:7" ht="75.75" customHeight="1" x14ac:dyDescent="0.2">
      <c r="A482" s="16" t="s">
        <v>1604</v>
      </c>
      <c r="B482" s="17" t="s">
        <v>1605</v>
      </c>
      <c r="C482" s="18" t="s">
        <v>501</v>
      </c>
      <c r="D482" s="19">
        <v>6.25</v>
      </c>
      <c r="E482" s="29"/>
      <c r="F482" s="20">
        <f t="shared" si="7"/>
        <v>0</v>
      </c>
      <c r="G482" s="34"/>
    </row>
    <row r="483" spans="1:7" ht="69" customHeight="1" x14ac:dyDescent="0.2">
      <c r="A483" s="16" t="s">
        <v>593</v>
      </c>
      <c r="B483" s="17" t="s">
        <v>594</v>
      </c>
      <c r="C483" s="18" t="s">
        <v>501</v>
      </c>
      <c r="D483" s="19">
        <v>24.13</v>
      </c>
      <c r="E483" s="29"/>
      <c r="F483" s="20">
        <f t="shared" si="7"/>
        <v>0</v>
      </c>
      <c r="G483" s="34"/>
    </row>
    <row r="484" spans="1:7" ht="69" customHeight="1" x14ac:dyDescent="0.2">
      <c r="A484" s="16" t="s">
        <v>1606</v>
      </c>
      <c r="B484" s="17" t="s">
        <v>1607</v>
      </c>
      <c r="C484" s="18" t="s">
        <v>501</v>
      </c>
      <c r="D484" s="19">
        <v>16.8</v>
      </c>
      <c r="E484" s="29"/>
      <c r="F484" s="20">
        <f t="shared" si="7"/>
        <v>0</v>
      </c>
      <c r="G484" s="34"/>
    </row>
    <row r="485" spans="1:7" ht="76.5" customHeight="1" x14ac:dyDescent="0.2">
      <c r="A485" s="16" t="s">
        <v>1608</v>
      </c>
      <c r="B485" s="17" t="s">
        <v>1609</v>
      </c>
      <c r="C485" s="18" t="s">
        <v>501</v>
      </c>
      <c r="D485" s="19">
        <v>16.8</v>
      </c>
      <c r="E485" s="29"/>
      <c r="F485" s="20">
        <f t="shared" si="7"/>
        <v>0</v>
      </c>
      <c r="G485" s="34"/>
    </row>
    <row r="486" spans="1:7" ht="69" customHeight="1" x14ac:dyDescent="0.2">
      <c r="A486" s="16" t="s">
        <v>1610</v>
      </c>
      <c r="B486" s="17" t="s">
        <v>1611</v>
      </c>
      <c r="C486" s="18" t="s">
        <v>501</v>
      </c>
      <c r="D486" s="19">
        <v>2.76</v>
      </c>
      <c r="E486" s="29"/>
      <c r="F486" s="20">
        <f t="shared" si="7"/>
        <v>0</v>
      </c>
      <c r="G486" s="34"/>
    </row>
    <row r="487" spans="1:7" ht="69" customHeight="1" x14ac:dyDescent="0.2">
      <c r="A487" s="16" t="s">
        <v>1612</v>
      </c>
      <c r="B487" s="17" t="s">
        <v>1613</v>
      </c>
      <c r="C487" s="18" t="s">
        <v>501</v>
      </c>
      <c r="D487" s="19">
        <v>21.4</v>
      </c>
      <c r="E487" s="29"/>
      <c r="F487" s="20">
        <f t="shared" si="7"/>
        <v>0</v>
      </c>
      <c r="G487" s="34"/>
    </row>
    <row r="488" spans="1:7" ht="69" customHeight="1" x14ac:dyDescent="0.2">
      <c r="A488" s="16" t="s">
        <v>1614</v>
      </c>
      <c r="B488" s="17" t="s">
        <v>1615</v>
      </c>
      <c r="C488" s="18" t="s">
        <v>501</v>
      </c>
      <c r="D488" s="19">
        <v>18.399999999999999</v>
      </c>
      <c r="E488" s="29"/>
      <c r="F488" s="20">
        <f t="shared" si="7"/>
        <v>0</v>
      </c>
      <c r="G488" s="34"/>
    </row>
    <row r="489" spans="1:7" ht="73.5" customHeight="1" x14ac:dyDescent="0.2">
      <c r="A489" s="16" t="s">
        <v>1616</v>
      </c>
      <c r="B489" s="17" t="s">
        <v>1617</v>
      </c>
      <c r="C489" s="18" t="s">
        <v>501</v>
      </c>
      <c r="D489" s="19">
        <v>18.399999999999999</v>
      </c>
      <c r="E489" s="29"/>
      <c r="F489" s="20">
        <f t="shared" si="7"/>
        <v>0</v>
      </c>
      <c r="G489" s="34"/>
    </row>
    <row r="490" spans="1:7" ht="69" customHeight="1" x14ac:dyDescent="0.2">
      <c r="A490" s="16" t="s">
        <v>1618</v>
      </c>
      <c r="B490" s="17" t="s">
        <v>1619</v>
      </c>
      <c r="C490" s="18" t="s">
        <v>18</v>
      </c>
      <c r="D490" s="19">
        <v>32</v>
      </c>
      <c r="E490" s="29"/>
      <c r="F490" s="20">
        <f t="shared" si="7"/>
        <v>0</v>
      </c>
      <c r="G490" s="34"/>
    </row>
    <row r="491" spans="1:7" ht="69" customHeight="1" x14ac:dyDescent="0.2">
      <c r="A491" s="16" t="s">
        <v>1620</v>
      </c>
      <c r="B491" s="17" t="s">
        <v>1621</v>
      </c>
      <c r="C491" s="18" t="s">
        <v>18</v>
      </c>
      <c r="D491" s="19">
        <v>32</v>
      </c>
      <c r="E491" s="29"/>
      <c r="F491" s="20">
        <f t="shared" si="7"/>
        <v>0</v>
      </c>
      <c r="G491" s="34"/>
    </row>
    <row r="492" spans="1:7" ht="81" customHeight="1" x14ac:dyDescent="0.2">
      <c r="A492" s="16" t="s">
        <v>1622</v>
      </c>
      <c r="B492" s="17" t="s">
        <v>1623</v>
      </c>
      <c r="C492" s="18" t="s">
        <v>18</v>
      </c>
      <c r="D492" s="19">
        <v>32</v>
      </c>
      <c r="E492" s="29"/>
      <c r="F492" s="20">
        <f t="shared" si="7"/>
        <v>0</v>
      </c>
      <c r="G492" s="34"/>
    </row>
    <row r="493" spans="1:7" ht="69" customHeight="1" x14ac:dyDescent="0.2">
      <c r="A493" s="16" t="s">
        <v>1624</v>
      </c>
      <c r="B493" s="17" t="s">
        <v>1625</v>
      </c>
      <c r="C493" s="18" t="s">
        <v>18</v>
      </c>
      <c r="D493" s="19">
        <v>5</v>
      </c>
      <c r="E493" s="29"/>
      <c r="F493" s="20">
        <f t="shared" si="7"/>
        <v>0</v>
      </c>
      <c r="G493" s="34"/>
    </row>
    <row r="494" spans="1:7" ht="69" customHeight="1" x14ac:dyDescent="0.2">
      <c r="A494" s="16" t="s">
        <v>1626</v>
      </c>
      <c r="B494" s="17" t="s">
        <v>1627</v>
      </c>
      <c r="C494" s="18" t="s">
        <v>18</v>
      </c>
      <c r="D494" s="19">
        <v>5</v>
      </c>
      <c r="E494" s="29"/>
      <c r="F494" s="20">
        <f t="shared" si="7"/>
        <v>0</v>
      </c>
      <c r="G494" s="34"/>
    </row>
    <row r="495" spans="1:7" ht="81" customHeight="1" x14ac:dyDescent="0.2">
      <c r="A495" s="16" t="s">
        <v>1628</v>
      </c>
      <c r="B495" s="17" t="s">
        <v>1629</v>
      </c>
      <c r="C495" s="18" t="s">
        <v>18</v>
      </c>
      <c r="D495" s="19">
        <v>5</v>
      </c>
      <c r="E495" s="29"/>
      <c r="F495" s="20">
        <f t="shared" si="7"/>
        <v>0</v>
      </c>
      <c r="G495" s="34"/>
    </row>
    <row r="496" spans="1:7" ht="69" customHeight="1" x14ac:dyDescent="0.2">
      <c r="A496" s="16" t="s">
        <v>595</v>
      </c>
      <c r="B496" s="17" t="s">
        <v>596</v>
      </c>
      <c r="C496" s="18" t="s">
        <v>18</v>
      </c>
      <c r="D496" s="19">
        <v>7</v>
      </c>
      <c r="E496" s="29"/>
      <c r="F496" s="20">
        <f t="shared" si="7"/>
        <v>0</v>
      </c>
      <c r="G496" s="34"/>
    </row>
    <row r="497" spans="1:7" ht="69" customHeight="1" x14ac:dyDescent="0.2">
      <c r="A497" s="16" t="s">
        <v>1630</v>
      </c>
      <c r="B497" s="17" t="s">
        <v>1631</v>
      </c>
      <c r="C497" s="18" t="s">
        <v>18</v>
      </c>
      <c r="D497" s="19">
        <v>7</v>
      </c>
      <c r="E497" s="29"/>
      <c r="F497" s="20">
        <f t="shared" si="7"/>
        <v>0</v>
      </c>
      <c r="G497" s="34"/>
    </row>
    <row r="498" spans="1:7" ht="74.25" customHeight="1" x14ac:dyDescent="0.2">
      <c r="A498" s="16" t="s">
        <v>1632</v>
      </c>
      <c r="B498" s="17" t="s">
        <v>1633</v>
      </c>
      <c r="C498" s="18" t="s">
        <v>18</v>
      </c>
      <c r="D498" s="19">
        <v>7</v>
      </c>
      <c r="E498" s="29"/>
      <c r="F498" s="20">
        <f t="shared" si="7"/>
        <v>0</v>
      </c>
      <c r="G498" s="34"/>
    </row>
    <row r="499" spans="1:7" ht="69" customHeight="1" x14ac:dyDescent="0.2">
      <c r="A499" s="16" t="s">
        <v>1634</v>
      </c>
      <c r="B499" s="17" t="s">
        <v>1635</v>
      </c>
      <c r="C499" s="18" t="s">
        <v>18</v>
      </c>
      <c r="D499" s="19">
        <v>1300</v>
      </c>
      <c r="E499" s="29"/>
      <c r="F499" s="20">
        <f t="shared" si="7"/>
        <v>0</v>
      </c>
      <c r="G499" s="34"/>
    </row>
    <row r="500" spans="1:7" ht="69" customHeight="1" x14ac:dyDescent="0.2">
      <c r="A500" s="16" t="s">
        <v>1636</v>
      </c>
      <c r="B500" s="17" t="s">
        <v>1637</v>
      </c>
      <c r="C500" s="18" t="s">
        <v>18</v>
      </c>
      <c r="D500" s="19">
        <v>1100</v>
      </c>
      <c r="E500" s="29"/>
      <c r="F500" s="20">
        <f t="shared" si="7"/>
        <v>0</v>
      </c>
      <c r="G500" s="34"/>
    </row>
    <row r="501" spans="1:7" ht="78.75" customHeight="1" x14ac:dyDescent="0.2">
      <c r="A501" s="16" t="s">
        <v>1638</v>
      </c>
      <c r="B501" s="17" t="s">
        <v>1639</v>
      </c>
      <c r="C501" s="18" t="s">
        <v>18</v>
      </c>
      <c r="D501" s="19">
        <v>1100</v>
      </c>
      <c r="E501" s="29"/>
      <c r="F501" s="20">
        <f t="shared" si="7"/>
        <v>0</v>
      </c>
      <c r="G501" s="34"/>
    </row>
    <row r="502" spans="1:7" ht="69" customHeight="1" x14ac:dyDescent="0.2">
      <c r="A502" s="16" t="s">
        <v>1640</v>
      </c>
      <c r="B502" s="17" t="s">
        <v>1641</v>
      </c>
      <c r="C502" s="18" t="s">
        <v>18</v>
      </c>
      <c r="D502" s="19">
        <v>82</v>
      </c>
      <c r="E502" s="29"/>
      <c r="F502" s="20">
        <f t="shared" si="7"/>
        <v>0</v>
      </c>
      <c r="G502" s="34"/>
    </row>
    <row r="503" spans="1:7" ht="69" customHeight="1" x14ac:dyDescent="0.2">
      <c r="A503" s="16" t="s">
        <v>1642</v>
      </c>
      <c r="B503" s="17" t="s">
        <v>1643</v>
      </c>
      <c r="C503" s="18" t="s">
        <v>18</v>
      </c>
      <c r="D503" s="19">
        <v>74</v>
      </c>
      <c r="E503" s="29"/>
      <c r="F503" s="20">
        <f t="shared" si="7"/>
        <v>0</v>
      </c>
      <c r="G503" s="34"/>
    </row>
    <row r="504" spans="1:7" ht="69" customHeight="1" x14ac:dyDescent="0.2">
      <c r="A504" s="16" t="s">
        <v>1644</v>
      </c>
      <c r="B504" s="17" t="s">
        <v>1645</v>
      </c>
      <c r="C504" s="18" t="s">
        <v>18</v>
      </c>
      <c r="D504" s="19">
        <v>74</v>
      </c>
      <c r="E504" s="29"/>
      <c r="F504" s="20">
        <f t="shared" si="7"/>
        <v>0</v>
      </c>
      <c r="G504" s="34"/>
    </row>
    <row r="505" spans="1:7" ht="69" customHeight="1" x14ac:dyDescent="0.2">
      <c r="A505" s="16" t="s">
        <v>1646</v>
      </c>
      <c r="B505" s="17" t="s">
        <v>1647</v>
      </c>
      <c r="C505" s="18" t="s">
        <v>18</v>
      </c>
      <c r="D505" s="19">
        <v>82</v>
      </c>
      <c r="E505" s="29"/>
      <c r="F505" s="20">
        <f t="shared" si="7"/>
        <v>0</v>
      </c>
      <c r="G505" s="34"/>
    </row>
    <row r="506" spans="1:7" ht="69" customHeight="1" x14ac:dyDescent="0.2">
      <c r="A506" s="16" t="s">
        <v>1648</v>
      </c>
      <c r="B506" s="17" t="s">
        <v>1649</v>
      </c>
      <c r="C506" s="18" t="s">
        <v>18</v>
      </c>
      <c r="D506" s="19">
        <v>74</v>
      </c>
      <c r="E506" s="29"/>
      <c r="F506" s="20">
        <f t="shared" si="7"/>
        <v>0</v>
      </c>
      <c r="G506" s="34"/>
    </row>
    <row r="507" spans="1:7" ht="69" customHeight="1" x14ac:dyDescent="0.2">
      <c r="A507" s="16" t="s">
        <v>1650</v>
      </c>
      <c r="B507" s="17" t="s">
        <v>1651</v>
      </c>
      <c r="C507" s="18" t="s">
        <v>18</v>
      </c>
      <c r="D507" s="19">
        <v>74</v>
      </c>
      <c r="E507" s="29"/>
      <c r="F507" s="20">
        <f t="shared" si="7"/>
        <v>0</v>
      </c>
      <c r="G507" s="34"/>
    </row>
    <row r="508" spans="1:7" ht="69" customHeight="1" x14ac:dyDescent="0.2">
      <c r="A508" s="16" t="s">
        <v>1652</v>
      </c>
      <c r="B508" s="17" t="s">
        <v>1653</v>
      </c>
      <c r="C508" s="18" t="s">
        <v>18</v>
      </c>
      <c r="D508" s="19">
        <v>20</v>
      </c>
      <c r="E508" s="29"/>
      <c r="F508" s="20">
        <f t="shared" si="7"/>
        <v>0</v>
      </c>
      <c r="G508" s="34"/>
    </row>
    <row r="509" spans="1:7" ht="69" customHeight="1" x14ac:dyDescent="0.2">
      <c r="A509" s="16" t="s">
        <v>1654</v>
      </c>
      <c r="B509" s="17" t="s">
        <v>1655</v>
      </c>
      <c r="C509" s="18" t="s">
        <v>18</v>
      </c>
      <c r="D509" s="19">
        <v>16</v>
      </c>
      <c r="E509" s="29"/>
      <c r="F509" s="20">
        <f t="shared" si="7"/>
        <v>0</v>
      </c>
      <c r="G509" s="34"/>
    </row>
    <row r="510" spans="1:7" ht="74.25" customHeight="1" x14ac:dyDescent="0.2">
      <c r="A510" s="16" t="s">
        <v>1656</v>
      </c>
      <c r="B510" s="17" t="s">
        <v>1657</v>
      </c>
      <c r="C510" s="18" t="s">
        <v>18</v>
      </c>
      <c r="D510" s="19">
        <v>16</v>
      </c>
      <c r="E510" s="29"/>
      <c r="F510" s="20">
        <f t="shared" si="7"/>
        <v>0</v>
      </c>
      <c r="G510" s="34"/>
    </row>
    <row r="511" spans="1:7" ht="69" customHeight="1" x14ac:dyDescent="0.2">
      <c r="A511" s="16" t="s">
        <v>1658</v>
      </c>
      <c r="B511" s="17" t="s">
        <v>1659</v>
      </c>
      <c r="C511" s="18" t="s">
        <v>18</v>
      </c>
      <c r="D511" s="19">
        <v>2</v>
      </c>
      <c r="E511" s="29"/>
      <c r="F511" s="20">
        <f t="shared" si="7"/>
        <v>0</v>
      </c>
      <c r="G511" s="34"/>
    </row>
    <row r="512" spans="1:7" ht="69" customHeight="1" x14ac:dyDescent="0.2">
      <c r="A512" s="16" t="s">
        <v>1660</v>
      </c>
      <c r="B512" s="17" t="s">
        <v>1661</v>
      </c>
      <c r="C512" s="18" t="s">
        <v>18</v>
      </c>
      <c r="D512" s="19">
        <v>15</v>
      </c>
      <c r="E512" s="29"/>
      <c r="F512" s="20">
        <f t="shared" si="7"/>
        <v>0</v>
      </c>
      <c r="G512" s="34"/>
    </row>
    <row r="513" spans="1:7" ht="69" customHeight="1" x14ac:dyDescent="0.2">
      <c r="A513" s="16" t="s">
        <v>1662</v>
      </c>
      <c r="B513" s="17" t="s">
        <v>1663</v>
      </c>
      <c r="C513" s="18" t="s">
        <v>18</v>
      </c>
      <c r="D513" s="19">
        <v>15</v>
      </c>
      <c r="E513" s="29"/>
      <c r="F513" s="20">
        <f t="shared" si="7"/>
        <v>0</v>
      </c>
      <c r="G513" s="34"/>
    </row>
    <row r="514" spans="1:7" ht="69" customHeight="1" x14ac:dyDescent="0.2">
      <c r="A514" s="16" t="s">
        <v>1664</v>
      </c>
      <c r="B514" s="17" t="s">
        <v>1665</v>
      </c>
      <c r="C514" s="18" t="s">
        <v>18</v>
      </c>
      <c r="D514" s="19">
        <v>15</v>
      </c>
      <c r="E514" s="29"/>
      <c r="F514" s="20">
        <f t="shared" si="7"/>
        <v>0</v>
      </c>
      <c r="G514" s="34"/>
    </row>
    <row r="515" spans="1:7" ht="69" customHeight="1" x14ac:dyDescent="0.2">
      <c r="A515" s="16" t="s">
        <v>597</v>
      </c>
      <c r="B515" s="17" t="s">
        <v>598</v>
      </c>
      <c r="C515" s="18" t="s">
        <v>18</v>
      </c>
      <c r="D515" s="19">
        <v>42</v>
      </c>
      <c r="E515" s="29"/>
      <c r="F515" s="20">
        <f t="shared" si="7"/>
        <v>0</v>
      </c>
      <c r="G515" s="34"/>
    </row>
    <row r="516" spans="1:7" ht="69" customHeight="1" x14ac:dyDescent="0.2">
      <c r="A516" s="16" t="s">
        <v>1666</v>
      </c>
      <c r="B516" s="17" t="s">
        <v>1667</v>
      </c>
      <c r="C516" s="18" t="s">
        <v>18</v>
      </c>
      <c r="D516" s="19">
        <v>36</v>
      </c>
      <c r="E516" s="29"/>
      <c r="F516" s="20">
        <f t="shared" si="7"/>
        <v>0</v>
      </c>
      <c r="G516" s="34"/>
    </row>
    <row r="517" spans="1:7" ht="76.5" customHeight="1" x14ac:dyDescent="0.2">
      <c r="A517" s="16" t="s">
        <v>1668</v>
      </c>
      <c r="B517" s="17" t="s">
        <v>1669</v>
      </c>
      <c r="C517" s="18" t="s">
        <v>18</v>
      </c>
      <c r="D517" s="19">
        <v>36</v>
      </c>
      <c r="E517" s="29"/>
      <c r="F517" s="20">
        <f t="shared" si="7"/>
        <v>0</v>
      </c>
      <c r="G517" s="34"/>
    </row>
    <row r="518" spans="1:7" ht="69" customHeight="1" x14ac:dyDescent="0.2">
      <c r="A518" s="16" t="s">
        <v>1670</v>
      </c>
      <c r="B518" s="17" t="s">
        <v>1671</v>
      </c>
      <c r="C518" s="18" t="s">
        <v>18</v>
      </c>
      <c r="D518" s="19">
        <v>4</v>
      </c>
      <c r="E518" s="29"/>
      <c r="F518" s="20">
        <f t="shared" si="7"/>
        <v>0</v>
      </c>
      <c r="G518" s="34"/>
    </row>
    <row r="519" spans="1:7" ht="69" customHeight="1" x14ac:dyDescent="0.2">
      <c r="A519" s="16" t="s">
        <v>1672</v>
      </c>
      <c r="B519" s="17" t="s">
        <v>1673</v>
      </c>
      <c r="C519" s="18" t="s">
        <v>18</v>
      </c>
      <c r="D519" s="19">
        <v>10</v>
      </c>
      <c r="E519" s="29"/>
      <c r="F519" s="20">
        <f t="shared" si="7"/>
        <v>0</v>
      </c>
      <c r="G519" s="34"/>
    </row>
    <row r="520" spans="1:7" ht="69" customHeight="1" x14ac:dyDescent="0.2">
      <c r="A520" s="16" t="s">
        <v>1674</v>
      </c>
      <c r="B520" s="17" t="s">
        <v>1675</v>
      </c>
      <c r="C520" s="18" t="s">
        <v>18</v>
      </c>
      <c r="D520" s="19">
        <v>8</v>
      </c>
      <c r="E520" s="29"/>
      <c r="F520" s="20">
        <f t="shared" si="7"/>
        <v>0</v>
      </c>
      <c r="G520" s="34"/>
    </row>
    <row r="521" spans="1:7" ht="77.25" customHeight="1" x14ac:dyDescent="0.2">
      <c r="A521" s="16" t="s">
        <v>1676</v>
      </c>
      <c r="B521" s="17" t="s">
        <v>1677</v>
      </c>
      <c r="C521" s="18" t="s">
        <v>18</v>
      </c>
      <c r="D521" s="19">
        <v>8</v>
      </c>
      <c r="E521" s="29"/>
      <c r="F521" s="20">
        <f t="shared" si="7"/>
        <v>0</v>
      </c>
      <c r="G521" s="34"/>
    </row>
    <row r="522" spans="1:7" ht="73.5" customHeight="1" x14ac:dyDescent="0.2">
      <c r="A522" s="16" t="s">
        <v>1678</v>
      </c>
      <c r="B522" s="17" t="s">
        <v>1679</v>
      </c>
      <c r="C522" s="18" t="s">
        <v>18</v>
      </c>
      <c r="D522" s="19">
        <v>5.5</v>
      </c>
      <c r="E522" s="29"/>
      <c r="F522" s="20">
        <f t="shared" si="7"/>
        <v>0</v>
      </c>
      <c r="G522" s="34"/>
    </row>
    <row r="523" spans="1:7" ht="69" customHeight="1" x14ac:dyDescent="0.2">
      <c r="A523" s="16" t="s">
        <v>1680</v>
      </c>
      <c r="B523" s="17" t="s">
        <v>1681</v>
      </c>
      <c r="C523" s="18" t="s">
        <v>18</v>
      </c>
      <c r="D523" s="19">
        <v>4.5</v>
      </c>
      <c r="E523" s="29"/>
      <c r="F523" s="20">
        <f t="shared" si="7"/>
        <v>0</v>
      </c>
      <c r="G523" s="34"/>
    </row>
    <row r="524" spans="1:7" ht="74.25" customHeight="1" x14ac:dyDescent="0.2">
      <c r="A524" s="16" t="s">
        <v>1682</v>
      </c>
      <c r="B524" s="17" t="s">
        <v>1683</v>
      </c>
      <c r="C524" s="18" t="s">
        <v>18</v>
      </c>
      <c r="D524" s="19">
        <v>4.5</v>
      </c>
      <c r="E524" s="29"/>
      <c r="F524" s="20">
        <f t="shared" si="7"/>
        <v>0</v>
      </c>
      <c r="G524" s="34"/>
    </row>
    <row r="525" spans="1:7" ht="69" customHeight="1" x14ac:dyDescent="0.2">
      <c r="A525" s="16" t="s">
        <v>599</v>
      </c>
      <c r="B525" s="17" t="s">
        <v>600</v>
      </c>
      <c r="C525" s="18" t="s">
        <v>18</v>
      </c>
      <c r="D525" s="19">
        <v>7</v>
      </c>
      <c r="E525" s="29"/>
      <c r="F525" s="20">
        <f t="shared" ref="F525:F588" si="8">ROUND(ROUND(E525, 2)*D525, 2)</f>
        <v>0</v>
      </c>
      <c r="G525" s="34"/>
    </row>
    <row r="526" spans="1:7" ht="69" customHeight="1" x14ac:dyDescent="0.2">
      <c r="A526" s="16" t="s">
        <v>1684</v>
      </c>
      <c r="B526" s="17" t="s">
        <v>1685</v>
      </c>
      <c r="C526" s="18" t="s">
        <v>18</v>
      </c>
      <c r="D526" s="19">
        <v>7</v>
      </c>
      <c r="E526" s="29"/>
      <c r="F526" s="20">
        <f t="shared" si="8"/>
        <v>0</v>
      </c>
      <c r="G526" s="34"/>
    </row>
    <row r="527" spans="1:7" ht="69" customHeight="1" x14ac:dyDescent="0.2">
      <c r="A527" s="16" t="s">
        <v>1686</v>
      </c>
      <c r="B527" s="17" t="s">
        <v>1687</v>
      </c>
      <c r="C527" s="18" t="s">
        <v>18</v>
      </c>
      <c r="D527" s="19">
        <v>7</v>
      </c>
      <c r="E527" s="29"/>
      <c r="F527" s="20">
        <f t="shared" si="8"/>
        <v>0</v>
      </c>
      <c r="G527" s="34"/>
    </row>
    <row r="528" spans="1:7" ht="69" customHeight="1" x14ac:dyDescent="0.2">
      <c r="A528" s="16" t="s">
        <v>1688</v>
      </c>
      <c r="B528" s="17" t="s">
        <v>1689</v>
      </c>
      <c r="C528" s="18" t="s">
        <v>18</v>
      </c>
      <c r="D528" s="19">
        <v>5</v>
      </c>
      <c r="E528" s="29"/>
      <c r="F528" s="20">
        <f t="shared" si="8"/>
        <v>0</v>
      </c>
      <c r="G528" s="34"/>
    </row>
    <row r="529" spans="1:7" ht="69" customHeight="1" x14ac:dyDescent="0.2">
      <c r="A529" s="16" t="s">
        <v>1690</v>
      </c>
      <c r="B529" s="17" t="s">
        <v>1691</v>
      </c>
      <c r="C529" s="18" t="s">
        <v>18</v>
      </c>
      <c r="D529" s="19">
        <v>1</v>
      </c>
      <c r="E529" s="29"/>
      <c r="F529" s="20">
        <f t="shared" si="8"/>
        <v>0</v>
      </c>
      <c r="G529" s="34"/>
    </row>
    <row r="530" spans="1:7" ht="84.75" customHeight="1" x14ac:dyDescent="0.2">
      <c r="A530" s="16" t="s">
        <v>1692</v>
      </c>
      <c r="B530" s="17" t="s">
        <v>1693</v>
      </c>
      <c r="C530" s="18" t="s">
        <v>18</v>
      </c>
      <c r="D530" s="19">
        <v>1</v>
      </c>
      <c r="E530" s="29"/>
      <c r="F530" s="20">
        <f t="shared" si="8"/>
        <v>0</v>
      </c>
      <c r="G530" s="34"/>
    </row>
    <row r="531" spans="1:7" ht="69" customHeight="1" x14ac:dyDescent="0.2">
      <c r="A531" s="16" t="s">
        <v>1694</v>
      </c>
      <c r="B531" s="17" t="s">
        <v>1695</v>
      </c>
      <c r="C531" s="18" t="s">
        <v>18</v>
      </c>
      <c r="D531" s="19">
        <v>15</v>
      </c>
      <c r="E531" s="29"/>
      <c r="F531" s="20">
        <f t="shared" si="8"/>
        <v>0</v>
      </c>
      <c r="G531" s="34"/>
    </row>
    <row r="532" spans="1:7" ht="69" customHeight="1" x14ac:dyDescent="0.2">
      <c r="A532" s="16" t="s">
        <v>1696</v>
      </c>
      <c r="B532" s="17" t="s">
        <v>1697</v>
      </c>
      <c r="C532" s="18" t="s">
        <v>18</v>
      </c>
      <c r="D532" s="19">
        <v>13</v>
      </c>
      <c r="E532" s="29"/>
      <c r="F532" s="20">
        <f t="shared" si="8"/>
        <v>0</v>
      </c>
      <c r="G532" s="34"/>
    </row>
    <row r="533" spans="1:7" ht="84.75" customHeight="1" x14ac:dyDescent="0.2">
      <c r="A533" s="16" t="s">
        <v>1698</v>
      </c>
      <c r="B533" s="17" t="s">
        <v>1699</v>
      </c>
      <c r="C533" s="18" t="s">
        <v>18</v>
      </c>
      <c r="D533" s="19">
        <v>13</v>
      </c>
      <c r="E533" s="29"/>
      <c r="F533" s="20">
        <f t="shared" si="8"/>
        <v>0</v>
      </c>
      <c r="G533" s="34"/>
    </row>
    <row r="534" spans="1:7" ht="69" customHeight="1" x14ac:dyDescent="0.2">
      <c r="A534" s="16" t="s">
        <v>601</v>
      </c>
      <c r="B534" s="17" t="s">
        <v>602</v>
      </c>
      <c r="C534" s="18" t="s">
        <v>18</v>
      </c>
      <c r="D534" s="19">
        <v>5</v>
      </c>
      <c r="E534" s="29"/>
      <c r="F534" s="20">
        <f t="shared" si="8"/>
        <v>0</v>
      </c>
      <c r="G534" s="34"/>
    </row>
    <row r="535" spans="1:7" ht="69" customHeight="1" x14ac:dyDescent="0.2">
      <c r="A535" s="16" t="s">
        <v>1700</v>
      </c>
      <c r="B535" s="17" t="s">
        <v>1701</v>
      </c>
      <c r="C535" s="18" t="s">
        <v>18</v>
      </c>
      <c r="D535" s="19">
        <v>2</v>
      </c>
      <c r="E535" s="29"/>
      <c r="F535" s="20">
        <f t="shared" si="8"/>
        <v>0</v>
      </c>
      <c r="G535" s="34"/>
    </row>
    <row r="536" spans="1:7" ht="87" customHeight="1" x14ac:dyDescent="0.2">
      <c r="A536" s="16" t="s">
        <v>1702</v>
      </c>
      <c r="B536" s="17" t="s">
        <v>1703</v>
      </c>
      <c r="C536" s="18" t="s">
        <v>18</v>
      </c>
      <c r="D536" s="19">
        <v>2</v>
      </c>
      <c r="E536" s="29"/>
      <c r="F536" s="20">
        <f t="shared" si="8"/>
        <v>0</v>
      </c>
      <c r="G536" s="34"/>
    </row>
    <row r="537" spans="1:7" ht="69" customHeight="1" x14ac:dyDescent="0.2">
      <c r="A537" s="16" t="s">
        <v>1704</v>
      </c>
      <c r="B537" s="17" t="s">
        <v>1705</v>
      </c>
      <c r="C537" s="18" t="s">
        <v>18</v>
      </c>
      <c r="D537" s="19">
        <v>-1</v>
      </c>
      <c r="E537" s="29"/>
      <c r="F537" s="20">
        <f t="shared" si="8"/>
        <v>0</v>
      </c>
      <c r="G537" s="34"/>
    </row>
    <row r="538" spans="1:7" ht="69" customHeight="1" x14ac:dyDescent="0.2">
      <c r="A538" s="16" t="s">
        <v>1706</v>
      </c>
      <c r="B538" s="17" t="s">
        <v>1707</v>
      </c>
      <c r="C538" s="18" t="s">
        <v>18</v>
      </c>
      <c r="D538" s="19">
        <v>-1</v>
      </c>
      <c r="E538" s="29"/>
      <c r="F538" s="20">
        <f t="shared" si="8"/>
        <v>0</v>
      </c>
      <c r="G538" s="34"/>
    </row>
    <row r="539" spans="1:7" ht="83.25" customHeight="1" x14ac:dyDescent="0.2">
      <c r="A539" s="16" t="s">
        <v>1708</v>
      </c>
      <c r="B539" s="17" t="s">
        <v>1709</v>
      </c>
      <c r="C539" s="18" t="s">
        <v>18</v>
      </c>
      <c r="D539" s="19">
        <v>-1</v>
      </c>
      <c r="E539" s="29"/>
      <c r="F539" s="20">
        <f t="shared" si="8"/>
        <v>0</v>
      </c>
      <c r="G539" s="34"/>
    </row>
    <row r="540" spans="1:7" ht="69" customHeight="1" x14ac:dyDescent="0.2">
      <c r="A540" s="16" t="s">
        <v>603</v>
      </c>
      <c r="B540" s="17" t="s">
        <v>604</v>
      </c>
      <c r="C540" s="18" t="s">
        <v>18</v>
      </c>
      <c r="D540" s="19">
        <v>41</v>
      </c>
      <c r="E540" s="29"/>
      <c r="F540" s="20">
        <f t="shared" si="8"/>
        <v>0</v>
      </c>
      <c r="G540" s="34"/>
    </row>
    <row r="541" spans="1:7" ht="69" customHeight="1" x14ac:dyDescent="0.2">
      <c r="A541" s="16" t="s">
        <v>1710</v>
      </c>
      <c r="B541" s="17" t="s">
        <v>1711</v>
      </c>
      <c r="C541" s="18" t="s">
        <v>18</v>
      </c>
      <c r="D541" s="19">
        <v>37</v>
      </c>
      <c r="E541" s="29"/>
      <c r="F541" s="20">
        <f t="shared" si="8"/>
        <v>0</v>
      </c>
      <c r="G541" s="34"/>
    </row>
    <row r="542" spans="1:7" ht="84" customHeight="1" x14ac:dyDescent="0.2">
      <c r="A542" s="16" t="s">
        <v>1712</v>
      </c>
      <c r="B542" s="17" t="s">
        <v>1713</v>
      </c>
      <c r="C542" s="18" t="s">
        <v>18</v>
      </c>
      <c r="D542" s="19">
        <v>37</v>
      </c>
      <c r="E542" s="29"/>
      <c r="F542" s="20">
        <f t="shared" si="8"/>
        <v>0</v>
      </c>
      <c r="G542" s="34"/>
    </row>
    <row r="543" spans="1:7" ht="69" customHeight="1" x14ac:dyDescent="0.2">
      <c r="A543" s="16" t="s">
        <v>1714</v>
      </c>
      <c r="B543" s="17" t="s">
        <v>1715</v>
      </c>
      <c r="C543" s="18" t="s">
        <v>18</v>
      </c>
      <c r="D543" s="19">
        <v>36</v>
      </c>
      <c r="E543" s="29"/>
      <c r="F543" s="20">
        <f t="shared" si="8"/>
        <v>0</v>
      </c>
      <c r="G543" s="34"/>
    </row>
    <row r="544" spans="1:7" ht="69" customHeight="1" x14ac:dyDescent="0.2">
      <c r="A544" s="16" t="s">
        <v>1716</v>
      </c>
      <c r="B544" s="17" t="s">
        <v>1717</v>
      </c>
      <c r="C544" s="18" t="s">
        <v>18</v>
      </c>
      <c r="D544" s="19">
        <v>22</v>
      </c>
      <c r="E544" s="29"/>
      <c r="F544" s="20">
        <f t="shared" si="8"/>
        <v>0</v>
      </c>
      <c r="G544" s="34"/>
    </row>
    <row r="545" spans="1:7" ht="83.25" customHeight="1" x14ac:dyDescent="0.2">
      <c r="A545" s="16" t="s">
        <v>1718</v>
      </c>
      <c r="B545" s="17" t="s">
        <v>1719</v>
      </c>
      <c r="C545" s="18" t="s">
        <v>18</v>
      </c>
      <c r="D545" s="19">
        <v>22</v>
      </c>
      <c r="E545" s="29"/>
      <c r="F545" s="20">
        <f t="shared" si="8"/>
        <v>0</v>
      </c>
      <c r="G545" s="34"/>
    </row>
    <row r="546" spans="1:7" ht="69" customHeight="1" x14ac:dyDescent="0.2">
      <c r="A546" s="16" t="s">
        <v>1720</v>
      </c>
      <c r="B546" s="17" t="s">
        <v>1721</v>
      </c>
      <c r="C546" s="18" t="s">
        <v>29</v>
      </c>
      <c r="D546" s="19">
        <v>98880</v>
      </c>
      <c r="E546" s="29"/>
      <c r="F546" s="20">
        <f t="shared" si="8"/>
        <v>0</v>
      </c>
      <c r="G546" s="34"/>
    </row>
    <row r="547" spans="1:7" ht="69" customHeight="1" x14ac:dyDescent="0.2">
      <c r="A547" s="16" t="s">
        <v>1722</v>
      </c>
      <c r="B547" s="17" t="s">
        <v>1723</v>
      </c>
      <c r="C547" s="18" t="s">
        <v>29</v>
      </c>
      <c r="D547" s="19">
        <v>171630</v>
      </c>
      <c r="E547" s="29"/>
      <c r="F547" s="20">
        <f t="shared" si="8"/>
        <v>0</v>
      </c>
      <c r="G547" s="34"/>
    </row>
    <row r="548" spans="1:7" ht="69" customHeight="1" x14ac:dyDescent="0.2">
      <c r="A548" s="16" t="s">
        <v>1724</v>
      </c>
      <c r="B548" s="17" t="s">
        <v>1725</v>
      </c>
      <c r="C548" s="18" t="s">
        <v>29</v>
      </c>
      <c r="D548" s="19">
        <v>106408</v>
      </c>
      <c r="E548" s="29"/>
      <c r="F548" s="20">
        <f t="shared" si="8"/>
        <v>0</v>
      </c>
      <c r="G548" s="34"/>
    </row>
    <row r="549" spans="1:7" ht="69" customHeight="1" x14ac:dyDescent="0.2">
      <c r="A549" s="16" t="s">
        <v>605</v>
      </c>
      <c r="B549" s="17" t="s">
        <v>606</v>
      </c>
      <c r="C549" s="18" t="s">
        <v>29</v>
      </c>
      <c r="D549" s="19">
        <v>27530</v>
      </c>
      <c r="E549" s="29"/>
      <c r="F549" s="20">
        <f t="shared" si="8"/>
        <v>0</v>
      </c>
      <c r="G549" s="34"/>
    </row>
    <row r="550" spans="1:7" ht="69" customHeight="1" x14ac:dyDescent="0.2">
      <c r="A550" s="16" t="s">
        <v>1726</v>
      </c>
      <c r="B550" s="17" t="s">
        <v>1727</v>
      </c>
      <c r="C550" s="18" t="s">
        <v>29</v>
      </c>
      <c r="D550" s="19">
        <v>12560</v>
      </c>
      <c r="E550" s="29"/>
      <c r="F550" s="20">
        <f t="shared" si="8"/>
        <v>0</v>
      </c>
      <c r="G550" s="34"/>
    </row>
    <row r="551" spans="1:7" ht="76.5" customHeight="1" x14ac:dyDescent="0.2">
      <c r="A551" s="16" t="s">
        <v>1728</v>
      </c>
      <c r="B551" s="17" t="s">
        <v>1729</v>
      </c>
      <c r="C551" s="18" t="s">
        <v>29</v>
      </c>
      <c r="D551" s="19">
        <v>12560</v>
      </c>
      <c r="E551" s="29"/>
      <c r="F551" s="20">
        <f t="shared" si="8"/>
        <v>0</v>
      </c>
      <c r="G551" s="34"/>
    </row>
    <row r="552" spans="1:7" ht="69" customHeight="1" x14ac:dyDescent="0.2">
      <c r="A552" s="16" t="s">
        <v>607</v>
      </c>
      <c r="B552" s="17" t="s">
        <v>608</v>
      </c>
      <c r="C552" s="18" t="s">
        <v>29</v>
      </c>
      <c r="D552" s="19">
        <v>4800</v>
      </c>
      <c r="E552" s="29"/>
      <c r="F552" s="20">
        <f t="shared" si="8"/>
        <v>0</v>
      </c>
      <c r="G552" s="34"/>
    </row>
    <row r="553" spans="1:7" ht="69" customHeight="1" x14ac:dyDescent="0.2">
      <c r="A553" s="16" t="s">
        <v>1730</v>
      </c>
      <c r="B553" s="17" t="s">
        <v>1731</v>
      </c>
      <c r="C553" s="18" t="s">
        <v>29</v>
      </c>
      <c r="D553" s="19">
        <v>9412</v>
      </c>
      <c r="E553" s="29"/>
      <c r="F553" s="20">
        <f t="shared" si="8"/>
        <v>0</v>
      </c>
      <c r="G553" s="34"/>
    </row>
    <row r="554" spans="1:7" ht="69" customHeight="1" x14ac:dyDescent="0.2">
      <c r="A554" s="16" t="s">
        <v>1732</v>
      </c>
      <c r="B554" s="17" t="s">
        <v>1733</v>
      </c>
      <c r="C554" s="18" t="s">
        <v>29</v>
      </c>
      <c r="D554" s="19">
        <v>5566</v>
      </c>
      <c r="E554" s="29"/>
      <c r="F554" s="20">
        <f t="shared" si="8"/>
        <v>0</v>
      </c>
      <c r="G554" s="34"/>
    </row>
    <row r="555" spans="1:7" ht="69" customHeight="1" x14ac:dyDescent="0.2">
      <c r="A555" s="16" t="s">
        <v>1734</v>
      </c>
      <c r="B555" s="17" t="s">
        <v>1735</v>
      </c>
      <c r="C555" s="18" t="s">
        <v>29</v>
      </c>
      <c r="D555" s="19">
        <v>5566</v>
      </c>
      <c r="E555" s="29"/>
      <c r="F555" s="20">
        <f t="shared" si="8"/>
        <v>0</v>
      </c>
      <c r="G555" s="34"/>
    </row>
    <row r="556" spans="1:7" ht="69" customHeight="1" x14ac:dyDescent="0.2">
      <c r="A556" s="16" t="s">
        <v>609</v>
      </c>
      <c r="B556" s="17" t="s">
        <v>610</v>
      </c>
      <c r="C556" s="18" t="s">
        <v>29</v>
      </c>
      <c r="D556" s="19">
        <v>19227</v>
      </c>
      <c r="E556" s="29"/>
      <c r="F556" s="20">
        <f t="shared" si="8"/>
        <v>0</v>
      </c>
      <c r="G556" s="34"/>
    </row>
    <row r="557" spans="1:7" ht="69" customHeight="1" x14ac:dyDescent="0.2">
      <c r="A557" s="16" t="s">
        <v>1736</v>
      </c>
      <c r="B557" s="17" t="s">
        <v>1737</v>
      </c>
      <c r="C557" s="18" t="s">
        <v>29</v>
      </c>
      <c r="D557" s="19">
        <v>12751</v>
      </c>
      <c r="E557" s="29"/>
      <c r="F557" s="20">
        <f t="shared" si="8"/>
        <v>0</v>
      </c>
      <c r="G557" s="34"/>
    </row>
    <row r="558" spans="1:7" ht="76.5" customHeight="1" x14ac:dyDescent="0.2">
      <c r="A558" s="16" t="s">
        <v>1738</v>
      </c>
      <c r="B558" s="17" t="s">
        <v>1739</v>
      </c>
      <c r="C558" s="18" t="s">
        <v>29</v>
      </c>
      <c r="D558" s="19">
        <v>12751</v>
      </c>
      <c r="E558" s="29"/>
      <c r="F558" s="20">
        <f t="shared" si="8"/>
        <v>0</v>
      </c>
      <c r="G558" s="34"/>
    </row>
    <row r="559" spans="1:7" ht="69" customHeight="1" x14ac:dyDescent="0.2">
      <c r="A559" s="16" t="s">
        <v>611</v>
      </c>
      <c r="B559" s="17" t="s">
        <v>612</v>
      </c>
      <c r="C559" s="18" t="s">
        <v>29</v>
      </c>
      <c r="D559" s="19">
        <v>106832</v>
      </c>
      <c r="E559" s="29"/>
      <c r="F559" s="20">
        <f t="shared" si="8"/>
        <v>0</v>
      </c>
      <c r="G559" s="34"/>
    </row>
    <row r="560" spans="1:7" ht="69" customHeight="1" x14ac:dyDescent="0.2">
      <c r="A560" s="16" t="s">
        <v>1740</v>
      </c>
      <c r="B560" s="17" t="s">
        <v>1741</v>
      </c>
      <c r="C560" s="18" t="s">
        <v>29</v>
      </c>
      <c r="D560" s="19">
        <v>23629</v>
      </c>
      <c r="E560" s="29"/>
      <c r="F560" s="20">
        <f t="shared" si="8"/>
        <v>0</v>
      </c>
      <c r="G560" s="34"/>
    </row>
    <row r="561" spans="1:7" ht="75.75" customHeight="1" x14ac:dyDescent="0.2">
      <c r="A561" s="16" t="s">
        <v>1742</v>
      </c>
      <c r="B561" s="17" t="s">
        <v>1743</v>
      </c>
      <c r="C561" s="18" t="s">
        <v>29</v>
      </c>
      <c r="D561" s="19">
        <v>23629</v>
      </c>
      <c r="E561" s="29"/>
      <c r="F561" s="20">
        <f t="shared" si="8"/>
        <v>0</v>
      </c>
      <c r="G561" s="34"/>
    </row>
    <row r="562" spans="1:7" ht="69" customHeight="1" x14ac:dyDescent="0.2">
      <c r="A562" s="16" t="s">
        <v>1744</v>
      </c>
      <c r="B562" s="17" t="s">
        <v>1745</v>
      </c>
      <c r="C562" s="18" t="s">
        <v>29</v>
      </c>
      <c r="D562" s="19">
        <v>14868</v>
      </c>
      <c r="E562" s="29"/>
      <c r="F562" s="20">
        <f t="shared" si="8"/>
        <v>0</v>
      </c>
      <c r="G562" s="34"/>
    </row>
    <row r="563" spans="1:7" ht="69" customHeight="1" x14ac:dyDescent="0.2">
      <c r="A563" s="16" t="s">
        <v>1746</v>
      </c>
      <c r="B563" s="17" t="s">
        <v>1747</v>
      </c>
      <c r="C563" s="18" t="s">
        <v>29</v>
      </c>
      <c r="D563" s="19">
        <v>4682</v>
      </c>
      <c r="E563" s="29"/>
      <c r="F563" s="20">
        <f t="shared" si="8"/>
        <v>0</v>
      </c>
      <c r="G563" s="34"/>
    </row>
    <row r="564" spans="1:7" ht="69" customHeight="1" x14ac:dyDescent="0.2">
      <c r="A564" s="16" t="s">
        <v>1748</v>
      </c>
      <c r="B564" s="17" t="s">
        <v>1749</v>
      </c>
      <c r="C564" s="18" t="s">
        <v>29</v>
      </c>
      <c r="D564" s="19">
        <v>4682</v>
      </c>
      <c r="E564" s="29"/>
      <c r="F564" s="20">
        <f t="shared" si="8"/>
        <v>0</v>
      </c>
      <c r="G564" s="34"/>
    </row>
    <row r="565" spans="1:7" ht="69" customHeight="1" x14ac:dyDescent="0.2">
      <c r="A565" s="16" t="s">
        <v>1750</v>
      </c>
      <c r="B565" s="17" t="s">
        <v>1751</v>
      </c>
      <c r="C565" s="18" t="s">
        <v>29</v>
      </c>
      <c r="D565" s="19">
        <v>960</v>
      </c>
      <c r="E565" s="29"/>
      <c r="F565" s="20">
        <f t="shared" si="8"/>
        <v>0</v>
      </c>
      <c r="G565" s="34"/>
    </row>
    <row r="566" spans="1:7" ht="69" customHeight="1" x14ac:dyDescent="0.2">
      <c r="A566" s="16" t="s">
        <v>1752</v>
      </c>
      <c r="B566" s="17" t="s">
        <v>1753</v>
      </c>
      <c r="C566" s="18" t="s">
        <v>29</v>
      </c>
      <c r="D566" s="19">
        <v>45920</v>
      </c>
      <c r="E566" s="29"/>
      <c r="F566" s="20">
        <f t="shared" si="8"/>
        <v>0</v>
      </c>
      <c r="G566" s="34"/>
    </row>
    <row r="567" spans="1:7" ht="69" customHeight="1" x14ac:dyDescent="0.2">
      <c r="A567" s="16" t="s">
        <v>1754</v>
      </c>
      <c r="B567" s="17" t="s">
        <v>1755</v>
      </c>
      <c r="C567" s="18" t="s">
        <v>29</v>
      </c>
      <c r="D567" s="19">
        <v>26240</v>
      </c>
      <c r="E567" s="29"/>
      <c r="F567" s="20">
        <f t="shared" si="8"/>
        <v>0</v>
      </c>
      <c r="G567" s="34"/>
    </row>
    <row r="568" spans="1:7" ht="69" customHeight="1" x14ac:dyDescent="0.2">
      <c r="A568" s="16" t="s">
        <v>1756</v>
      </c>
      <c r="B568" s="17" t="s">
        <v>1757</v>
      </c>
      <c r="C568" s="18" t="s">
        <v>29</v>
      </c>
      <c r="D568" s="19">
        <v>26240</v>
      </c>
      <c r="E568" s="29"/>
      <c r="F568" s="20">
        <f t="shared" si="8"/>
        <v>0</v>
      </c>
      <c r="G568" s="34"/>
    </row>
    <row r="569" spans="1:7" ht="69" customHeight="1" x14ac:dyDescent="0.2">
      <c r="A569" s="16" t="s">
        <v>1758</v>
      </c>
      <c r="B569" s="17" t="s">
        <v>1759</v>
      </c>
      <c r="C569" s="18" t="s">
        <v>29</v>
      </c>
      <c r="D569" s="19">
        <v>25347</v>
      </c>
      <c r="E569" s="29"/>
      <c r="F569" s="20">
        <f t="shared" si="8"/>
        <v>0</v>
      </c>
      <c r="G569" s="34"/>
    </row>
    <row r="570" spans="1:7" ht="69" customHeight="1" x14ac:dyDescent="0.2">
      <c r="A570" s="16" t="s">
        <v>1760</v>
      </c>
      <c r="B570" s="17" t="s">
        <v>1761</v>
      </c>
      <c r="C570" s="18" t="s">
        <v>29</v>
      </c>
      <c r="D570" s="19">
        <v>21097</v>
      </c>
      <c r="E570" s="29"/>
      <c r="F570" s="20">
        <f t="shared" si="8"/>
        <v>0</v>
      </c>
      <c r="G570" s="34"/>
    </row>
    <row r="571" spans="1:7" ht="78.75" customHeight="1" x14ac:dyDescent="0.2">
      <c r="A571" s="16" t="s">
        <v>1762</v>
      </c>
      <c r="B571" s="17" t="s">
        <v>1763</v>
      </c>
      <c r="C571" s="18" t="s">
        <v>29</v>
      </c>
      <c r="D571" s="19">
        <v>21097</v>
      </c>
      <c r="E571" s="29"/>
      <c r="F571" s="20">
        <f t="shared" si="8"/>
        <v>0</v>
      </c>
      <c r="G571" s="34"/>
    </row>
    <row r="572" spans="1:7" ht="69" customHeight="1" x14ac:dyDescent="0.2">
      <c r="A572" s="16" t="s">
        <v>1764</v>
      </c>
      <c r="B572" s="17" t="s">
        <v>1765</v>
      </c>
      <c r="C572" s="18" t="s">
        <v>29</v>
      </c>
      <c r="D572" s="19">
        <v>200</v>
      </c>
      <c r="E572" s="29"/>
      <c r="F572" s="20">
        <f t="shared" si="8"/>
        <v>0</v>
      </c>
      <c r="G572" s="34"/>
    </row>
    <row r="573" spans="1:7" ht="84.75" customHeight="1" x14ac:dyDescent="0.2">
      <c r="A573" s="16" t="s">
        <v>1766</v>
      </c>
      <c r="B573" s="17" t="s">
        <v>1767</v>
      </c>
      <c r="C573" s="18" t="s">
        <v>29</v>
      </c>
      <c r="D573" s="19">
        <v>200</v>
      </c>
      <c r="E573" s="29"/>
      <c r="F573" s="20">
        <f t="shared" si="8"/>
        <v>0</v>
      </c>
      <c r="G573" s="34"/>
    </row>
    <row r="574" spans="1:7" ht="84.75" customHeight="1" x14ac:dyDescent="0.2">
      <c r="A574" s="16" t="s">
        <v>1768</v>
      </c>
      <c r="B574" s="17" t="s">
        <v>1769</v>
      </c>
      <c r="C574" s="18" t="s">
        <v>29</v>
      </c>
      <c r="D574" s="19">
        <v>200</v>
      </c>
      <c r="E574" s="29"/>
      <c r="F574" s="20">
        <f t="shared" si="8"/>
        <v>0</v>
      </c>
      <c r="G574" s="34"/>
    </row>
    <row r="575" spans="1:7" ht="84.75" customHeight="1" x14ac:dyDescent="0.2">
      <c r="A575" s="16" t="s">
        <v>613</v>
      </c>
      <c r="B575" s="17" t="s">
        <v>614</v>
      </c>
      <c r="C575" s="18" t="s">
        <v>18</v>
      </c>
      <c r="D575" s="19">
        <v>59</v>
      </c>
      <c r="E575" s="29"/>
      <c r="F575" s="20">
        <f t="shared" si="8"/>
        <v>0</v>
      </c>
      <c r="G575" s="34"/>
    </row>
    <row r="576" spans="1:7" ht="69" customHeight="1" x14ac:dyDescent="0.2">
      <c r="A576" s="16" t="s">
        <v>1770</v>
      </c>
      <c r="B576" s="17" t="s">
        <v>1771</v>
      </c>
      <c r="C576" s="18" t="s">
        <v>18</v>
      </c>
      <c r="D576" s="19">
        <v>7</v>
      </c>
      <c r="E576" s="29"/>
      <c r="F576" s="20">
        <f t="shared" si="8"/>
        <v>0</v>
      </c>
      <c r="G576" s="34"/>
    </row>
    <row r="577" spans="1:7" ht="75.75" customHeight="1" x14ac:dyDescent="0.2">
      <c r="A577" s="16" t="s">
        <v>1772</v>
      </c>
      <c r="B577" s="17" t="s">
        <v>1773</v>
      </c>
      <c r="C577" s="18" t="s">
        <v>18</v>
      </c>
      <c r="D577" s="19">
        <v>7</v>
      </c>
      <c r="E577" s="29"/>
      <c r="F577" s="20">
        <f t="shared" si="8"/>
        <v>0</v>
      </c>
      <c r="G577" s="34"/>
    </row>
    <row r="578" spans="1:7" ht="69" customHeight="1" x14ac:dyDescent="0.2">
      <c r="A578" s="16" t="s">
        <v>1774</v>
      </c>
      <c r="B578" s="17" t="s">
        <v>1775</v>
      </c>
      <c r="C578" s="18" t="s">
        <v>18</v>
      </c>
      <c r="D578" s="19">
        <v>52</v>
      </c>
      <c r="E578" s="29"/>
      <c r="F578" s="20">
        <f t="shared" si="8"/>
        <v>0</v>
      </c>
      <c r="G578" s="34"/>
    </row>
    <row r="579" spans="1:7" ht="69" customHeight="1" x14ac:dyDescent="0.2">
      <c r="A579" s="16" t="s">
        <v>615</v>
      </c>
      <c r="B579" s="17" t="s">
        <v>616</v>
      </c>
      <c r="C579" s="18" t="s">
        <v>18</v>
      </c>
      <c r="D579" s="19">
        <v>31</v>
      </c>
      <c r="E579" s="29"/>
      <c r="F579" s="20">
        <f t="shared" si="8"/>
        <v>0</v>
      </c>
      <c r="G579" s="34"/>
    </row>
    <row r="580" spans="1:7" ht="69" customHeight="1" x14ac:dyDescent="0.2">
      <c r="A580" s="16" t="s">
        <v>1776</v>
      </c>
      <c r="B580" s="17" t="s">
        <v>1777</v>
      </c>
      <c r="C580" s="18" t="s">
        <v>18</v>
      </c>
      <c r="D580" s="19">
        <v>21</v>
      </c>
      <c r="E580" s="29"/>
      <c r="F580" s="20">
        <f t="shared" si="8"/>
        <v>0</v>
      </c>
      <c r="G580" s="34"/>
    </row>
    <row r="581" spans="1:7" ht="83.25" customHeight="1" x14ac:dyDescent="0.2">
      <c r="A581" s="16" t="s">
        <v>1778</v>
      </c>
      <c r="B581" s="17" t="s">
        <v>1779</v>
      </c>
      <c r="C581" s="18" t="s">
        <v>18</v>
      </c>
      <c r="D581" s="19">
        <v>21</v>
      </c>
      <c r="E581" s="29"/>
      <c r="F581" s="20">
        <f t="shared" si="8"/>
        <v>0</v>
      </c>
      <c r="G581" s="34"/>
    </row>
    <row r="582" spans="1:7" ht="69" customHeight="1" x14ac:dyDescent="0.2">
      <c r="A582" s="16" t="s">
        <v>617</v>
      </c>
      <c r="B582" s="17" t="s">
        <v>618</v>
      </c>
      <c r="C582" s="18" t="s">
        <v>29</v>
      </c>
      <c r="D582" s="19">
        <v>9350</v>
      </c>
      <c r="E582" s="29"/>
      <c r="F582" s="20">
        <f t="shared" si="8"/>
        <v>0</v>
      </c>
      <c r="G582" s="34"/>
    </row>
    <row r="583" spans="1:7" ht="69" customHeight="1" x14ac:dyDescent="0.2">
      <c r="A583" s="16" t="s">
        <v>1780</v>
      </c>
      <c r="B583" s="17" t="s">
        <v>1781</v>
      </c>
      <c r="C583" s="18" t="s">
        <v>29</v>
      </c>
      <c r="D583" s="19">
        <v>9100</v>
      </c>
      <c r="E583" s="29"/>
      <c r="F583" s="20">
        <f t="shared" si="8"/>
        <v>0</v>
      </c>
      <c r="G583" s="34"/>
    </row>
    <row r="584" spans="1:7" ht="69" customHeight="1" x14ac:dyDescent="0.2">
      <c r="A584" s="16" t="s">
        <v>1782</v>
      </c>
      <c r="B584" s="17" t="s">
        <v>1783</v>
      </c>
      <c r="C584" s="18" t="s">
        <v>29</v>
      </c>
      <c r="D584" s="19">
        <v>9100</v>
      </c>
      <c r="E584" s="29"/>
      <c r="F584" s="20">
        <f t="shared" si="8"/>
        <v>0</v>
      </c>
      <c r="G584" s="34"/>
    </row>
    <row r="585" spans="1:7" ht="69" customHeight="1" x14ac:dyDescent="0.2">
      <c r="A585" s="16" t="s">
        <v>619</v>
      </c>
      <c r="B585" s="17" t="s">
        <v>620</v>
      </c>
      <c r="C585" s="18" t="s">
        <v>18</v>
      </c>
      <c r="D585" s="19">
        <v>144</v>
      </c>
      <c r="E585" s="29"/>
      <c r="F585" s="20">
        <f t="shared" si="8"/>
        <v>0</v>
      </c>
      <c r="G585" s="34"/>
    </row>
    <row r="586" spans="1:7" ht="69" customHeight="1" x14ac:dyDescent="0.2">
      <c r="A586" s="16" t="s">
        <v>1784</v>
      </c>
      <c r="B586" s="17" t="s">
        <v>1785</v>
      </c>
      <c r="C586" s="18" t="s">
        <v>18</v>
      </c>
      <c r="D586" s="19">
        <v>97</v>
      </c>
      <c r="E586" s="29"/>
      <c r="F586" s="20">
        <f t="shared" si="8"/>
        <v>0</v>
      </c>
      <c r="G586" s="34"/>
    </row>
    <row r="587" spans="1:7" ht="84.75" customHeight="1" x14ac:dyDescent="0.2">
      <c r="A587" s="16" t="s">
        <v>1786</v>
      </c>
      <c r="B587" s="17" t="s">
        <v>1787</v>
      </c>
      <c r="C587" s="18" t="s">
        <v>18</v>
      </c>
      <c r="D587" s="19">
        <v>97</v>
      </c>
      <c r="E587" s="29"/>
      <c r="F587" s="20">
        <f t="shared" si="8"/>
        <v>0</v>
      </c>
      <c r="G587" s="34"/>
    </row>
    <row r="588" spans="1:7" ht="69" customHeight="1" x14ac:dyDescent="0.2">
      <c r="A588" s="16" t="s">
        <v>621</v>
      </c>
      <c r="B588" s="17" t="s">
        <v>622</v>
      </c>
      <c r="C588" s="18" t="s">
        <v>18</v>
      </c>
      <c r="D588" s="19">
        <v>16</v>
      </c>
      <c r="E588" s="29"/>
      <c r="F588" s="20">
        <f t="shared" si="8"/>
        <v>0</v>
      </c>
      <c r="G588" s="34"/>
    </row>
    <row r="589" spans="1:7" ht="69" customHeight="1" x14ac:dyDescent="0.2">
      <c r="A589" s="16" t="s">
        <v>1788</v>
      </c>
      <c r="B589" s="17" t="s">
        <v>1789</v>
      </c>
      <c r="C589" s="18" t="s">
        <v>18</v>
      </c>
      <c r="D589" s="19">
        <v>16</v>
      </c>
      <c r="E589" s="29"/>
      <c r="F589" s="20">
        <f t="shared" ref="F589:F652" si="9">ROUND(ROUND(E589, 2)*D589, 2)</f>
        <v>0</v>
      </c>
      <c r="G589" s="34"/>
    </row>
    <row r="590" spans="1:7" ht="77.25" customHeight="1" x14ac:dyDescent="0.2">
      <c r="A590" s="16" t="s">
        <v>1790</v>
      </c>
      <c r="B590" s="17" t="s">
        <v>1791</v>
      </c>
      <c r="C590" s="18" t="s">
        <v>18</v>
      </c>
      <c r="D590" s="19">
        <v>16</v>
      </c>
      <c r="E590" s="29"/>
      <c r="F590" s="20">
        <f t="shared" si="9"/>
        <v>0</v>
      </c>
      <c r="G590" s="34"/>
    </row>
    <row r="591" spans="1:7" ht="69" customHeight="1" x14ac:dyDescent="0.2">
      <c r="A591" s="16" t="s">
        <v>1792</v>
      </c>
      <c r="B591" s="17" t="s">
        <v>1793</v>
      </c>
      <c r="C591" s="18" t="s">
        <v>18</v>
      </c>
      <c r="D591" s="19">
        <v>6</v>
      </c>
      <c r="E591" s="29"/>
      <c r="F591" s="20">
        <f t="shared" si="9"/>
        <v>0</v>
      </c>
      <c r="G591" s="34"/>
    </row>
    <row r="592" spans="1:7" ht="69" customHeight="1" x14ac:dyDescent="0.2">
      <c r="A592" s="16" t="s">
        <v>1794</v>
      </c>
      <c r="B592" s="17" t="s">
        <v>1795</v>
      </c>
      <c r="C592" s="18" t="s">
        <v>18</v>
      </c>
      <c r="D592" s="19">
        <v>6</v>
      </c>
      <c r="E592" s="29"/>
      <c r="F592" s="20">
        <f t="shared" si="9"/>
        <v>0</v>
      </c>
      <c r="G592" s="34"/>
    </row>
    <row r="593" spans="1:7" ht="83.25" customHeight="1" x14ac:dyDescent="0.2">
      <c r="A593" s="16" t="s">
        <v>1796</v>
      </c>
      <c r="B593" s="17" t="s">
        <v>1797</v>
      </c>
      <c r="C593" s="18" t="s">
        <v>18</v>
      </c>
      <c r="D593" s="19">
        <v>6</v>
      </c>
      <c r="E593" s="29"/>
      <c r="F593" s="20">
        <f t="shared" si="9"/>
        <v>0</v>
      </c>
      <c r="G593" s="34"/>
    </row>
    <row r="594" spans="1:7" ht="69" customHeight="1" x14ac:dyDescent="0.2">
      <c r="A594" s="16" t="s">
        <v>623</v>
      </c>
      <c r="B594" s="17" t="s">
        <v>624</v>
      </c>
      <c r="C594" s="18" t="s">
        <v>18</v>
      </c>
      <c r="D594" s="19">
        <v>31</v>
      </c>
      <c r="E594" s="29"/>
      <c r="F594" s="20">
        <f t="shared" si="9"/>
        <v>0</v>
      </c>
      <c r="G594" s="34"/>
    </row>
    <row r="595" spans="1:7" ht="69" customHeight="1" x14ac:dyDescent="0.2">
      <c r="A595" s="16" t="s">
        <v>1798</v>
      </c>
      <c r="B595" s="17" t="s">
        <v>1799</v>
      </c>
      <c r="C595" s="18" t="s">
        <v>18</v>
      </c>
      <c r="D595" s="19">
        <v>17</v>
      </c>
      <c r="E595" s="29"/>
      <c r="F595" s="20">
        <f t="shared" si="9"/>
        <v>0</v>
      </c>
      <c r="G595" s="34"/>
    </row>
    <row r="596" spans="1:7" ht="84.75" customHeight="1" x14ac:dyDescent="0.2">
      <c r="A596" s="16" t="s">
        <v>1800</v>
      </c>
      <c r="B596" s="17" t="s">
        <v>1801</v>
      </c>
      <c r="C596" s="18" t="s">
        <v>18</v>
      </c>
      <c r="D596" s="19">
        <v>17</v>
      </c>
      <c r="E596" s="29"/>
      <c r="F596" s="20">
        <f t="shared" si="9"/>
        <v>0</v>
      </c>
      <c r="G596" s="34"/>
    </row>
    <row r="597" spans="1:7" ht="69" customHeight="1" x14ac:dyDescent="0.2">
      <c r="A597" s="16" t="s">
        <v>625</v>
      </c>
      <c r="B597" s="17" t="s">
        <v>626</v>
      </c>
      <c r="C597" s="18" t="s">
        <v>18</v>
      </c>
      <c r="D597" s="19">
        <v>17</v>
      </c>
      <c r="E597" s="29"/>
      <c r="F597" s="20">
        <f t="shared" si="9"/>
        <v>0</v>
      </c>
      <c r="G597" s="34"/>
    </row>
    <row r="598" spans="1:7" ht="69" customHeight="1" x14ac:dyDescent="0.2">
      <c r="A598" s="16" t="s">
        <v>1802</v>
      </c>
      <c r="B598" s="17" t="s">
        <v>1803</v>
      </c>
      <c r="C598" s="18" t="s">
        <v>18</v>
      </c>
      <c r="D598" s="19">
        <v>15</v>
      </c>
      <c r="E598" s="29"/>
      <c r="F598" s="20">
        <f t="shared" si="9"/>
        <v>0</v>
      </c>
      <c r="G598" s="34"/>
    </row>
    <row r="599" spans="1:7" ht="75.75" customHeight="1" x14ac:dyDescent="0.2">
      <c r="A599" s="16" t="s">
        <v>1804</v>
      </c>
      <c r="B599" s="17" t="s">
        <v>1805</v>
      </c>
      <c r="C599" s="18" t="s">
        <v>18</v>
      </c>
      <c r="D599" s="19">
        <v>15</v>
      </c>
      <c r="E599" s="29"/>
      <c r="F599" s="20">
        <f t="shared" si="9"/>
        <v>0</v>
      </c>
      <c r="G599" s="34"/>
    </row>
    <row r="600" spans="1:7" ht="69" customHeight="1" x14ac:dyDescent="0.2">
      <c r="A600" s="16" t="s">
        <v>1806</v>
      </c>
      <c r="B600" s="17" t="s">
        <v>1807</v>
      </c>
      <c r="C600" s="18" t="s">
        <v>18</v>
      </c>
      <c r="D600" s="19">
        <v>3</v>
      </c>
      <c r="E600" s="29"/>
      <c r="F600" s="20">
        <f t="shared" si="9"/>
        <v>0</v>
      </c>
      <c r="G600" s="34"/>
    </row>
    <row r="601" spans="1:7" ht="69" customHeight="1" x14ac:dyDescent="0.2">
      <c r="A601" s="16" t="s">
        <v>1808</v>
      </c>
      <c r="B601" s="17" t="s">
        <v>1809</v>
      </c>
      <c r="C601" s="18" t="s">
        <v>18</v>
      </c>
      <c r="D601" s="19">
        <v>3</v>
      </c>
      <c r="E601" s="29"/>
      <c r="F601" s="20">
        <f t="shared" si="9"/>
        <v>0</v>
      </c>
      <c r="G601" s="34"/>
    </row>
    <row r="602" spans="1:7" ht="75.75" customHeight="1" x14ac:dyDescent="0.2">
      <c r="A602" s="16" t="s">
        <v>1810</v>
      </c>
      <c r="B602" s="17" t="s">
        <v>1811</v>
      </c>
      <c r="C602" s="18" t="s">
        <v>18</v>
      </c>
      <c r="D602" s="19">
        <v>3</v>
      </c>
      <c r="E602" s="29"/>
      <c r="F602" s="20">
        <f t="shared" si="9"/>
        <v>0</v>
      </c>
      <c r="G602" s="34"/>
    </row>
    <row r="603" spans="1:7" ht="69" customHeight="1" x14ac:dyDescent="0.2">
      <c r="A603" s="16" t="s">
        <v>627</v>
      </c>
      <c r="B603" s="17" t="s">
        <v>628</v>
      </c>
      <c r="C603" s="18" t="s">
        <v>18</v>
      </c>
      <c r="D603" s="19">
        <v>64</v>
      </c>
      <c r="E603" s="29"/>
      <c r="F603" s="20">
        <f t="shared" si="9"/>
        <v>0</v>
      </c>
      <c r="G603" s="34"/>
    </row>
    <row r="604" spans="1:7" ht="69" customHeight="1" x14ac:dyDescent="0.2">
      <c r="A604" s="16" t="s">
        <v>1812</v>
      </c>
      <c r="B604" s="17" t="s">
        <v>1813</v>
      </c>
      <c r="C604" s="18" t="s">
        <v>18</v>
      </c>
      <c r="D604" s="19">
        <v>33</v>
      </c>
      <c r="E604" s="29"/>
      <c r="F604" s="20">
        <f t="shared" si="9"/>
        <v>0</v>
      </c>
      <c r="G604" s="34"/>
    </row>
    <row r="605" spans="1:7" ht="87" customHeight="1" x14ac:dyDescent="0.2">
      <c r="A605" s="16" t="s">
        <v>1814</v>
      </c>
      <c r="B605" s="17" t="s">
        <v>1815</v>
      </c>
      <c r="C605" s="18" t="s">
        <v>18</v>
      </c>
      <c r="D605" s="19">
        <v>33</v>
      </c>
      <c r="E605" s="29"/>
      <c r="F605" s="20">
        <f t="shared" si="9"/>
        <v>0</v>
      </c>
      <c r="G605" s="34"/>
    </row>
    <row r="606" spans="1:7" ht="69" customHeight="1" x14ac:dyDescent="0.2">
      <c r="A606" s="16" t="s">
        <v>629</v>
      </c>
      <c r="B606" s="17" t="s">
        <v>630</v>
      </c>
      <c r="C606" s="18" t="s">
        <v>18</v>
      </c>
      <c r="D606" s="19">
        <v>47</v>
      </c>
      <c r="E606" s="29"/>
      <c r="F606" s="20">
        <f t="shared" si="9"/>
        <v>0</v>
      </c>
      <c r="G606" s="34"/>
    </row>
    <row r="607" spans="1:7" ht="69" customHeight="1" x14ac:dyDescent="0.2">
      <c r="A607" s="16" t="s">
        <v>1816</v>
      </c>
      <c r="B607" s="17" t="s">
        <v>1817</v>
      </c>
      <c r="C607" s="18" t="s">
        <v>18</v>
      </c>
      <c r="D607" s="19">
        <v>34</v>
      </c>
      <c r="E607" s="29"/>
      <c r="F607" s="20">
        <f t="shared" si="9"/>
        <v>0</v>
      </c>
      <c r="G607" s="34"/>
    </row>
    <row r="608" spans="1:7" ht="84" customHeight="1" x14ac:dyDescent="0.2">
      <c r="A608" s="16" t="s">
        <v>1818</v>
      </c>
      <c r="B608" s="17" t="s">
        <v>1819</v>
      </c>
      <c r="C608" s="18" t="s">
        <v>18</v>
      </c>
      <c r="D608" s="19">
        <v>34</v>
      </c>
      <c r="E608" s="29"/>
      <c r="F608" s="20">
        <f t="shared" si="9"/>
        <v>0</v>
      </c>
      <c r="G608" s="34"/>
    </row>
    <row r="609" spans="1:7" ht="69" customHeight="1" x14ac:dyDescent="0.2">
      <c r="A609" s="16" t="s">
        <v>1820</v>
      </c>
      <c r="B609" s="17" t="s">
        <v>1821</v>
      </c>
      <c r="C609" s="18" t="s">
        <v>18</v>
      </c>
      <c r="D609" s="19">
        <v>42</v>
      </c>
      <c r="E609" s="29"/>
      <c r="F609" s="20">
        <f t="shared" si="9"/>
        <v>0</v>
      </c>
      <c r="G609" s="34"/>
    </row>
    <row r="610" spans="1:7" ht="69" customHeight="1" x14ac:dyDescent="0.2">
      <c r="A610" s="16" t="s">
        <v>1822</v>
      </c>
      <c r="B610" s="17" t="s">
        <v>1823</v>
      </c>
      <c r="C610" s="18" t="s">
        <v>18</v>
      </c>
      <c r="D610" s="19">
        <v>28</v>
      </c>
      <c r="E610" s="29"/>
      <c r="F610" s="20">
        <f t="shared" si="9"/>
        <v>0</v>
      </c>
      <c r="G610" s="34"/>
    </row>
    <row r="611" spans="1:7" ht="69" customHeight="1" x14ac:dyDescent="0.2">
      <c r="A611" s="16" t="s">
        <v>1824</v>
      </c>
      <c r="B611" s="17" t="s">
        <v>1825</v>
      </c>
      <c r="C611" s="18" t="s">
        <v>18</v>
      </c>
      <c r="D611" s="19">
        <v>28</v>
      </c>
      <c r="E611" s="29"/>
      <c r="F611" s="20">
        <f t="shared" si="9"/>
        <v>0</v>
      </c>
      <c r="G611" s="34"/>
    </row>
    <row r="612" spans="1:7" ht="69" customHeight="1" x14ac:dyDescent="0.2">
      <c r="A612" s="16" t="s">
        <v>1826</v>
      </c>
      <c r="B612" s="17" t="s">
        <v>1827</v>
      </c>
      <c r="C612" s="18" t="s">
        <v>18</v>
      </c>
      <c r="D612" s="19">
        <v>9</v>
      </c>
      <c r="E612" s="29"/>
      <c r="F612" s="20">
        <f t="shared" si="9"/>
        <v>0</v>
      </c>
      <c r="G612" s="34"/>
    </row>
    <row r="613" spans="1:7" ht="69" customHeight="1" x14ac:dyDescent="0.2">
      <c r="A613" s="16" t="s">
        <v>1828</v>
      </c>
      <c r="B613" s="17" t="s">
        <v>1829</v>
      </c>
      <c r="C613" s="18" t="s">
        <v>18</v>
      </c>
      <c r="D613" s="19">
        <v>7</v>
      </c>
      <c r="E613" s="29"/>
      <c r="F613" s="20">
        <f t="shared" si="9"/>
        <v>0</v>
      </c>
      <c r="G613" s="34"/>
    </row>
    <row r="614" spans="1:7" ht="76.5" customHeight="1" x14ac:dyDescent="0.2">
      <c r="A614" s="16" t="s">
        <v>1830</v>
      </c>
      <c r="B614" s="17" t="s">
        <v>1831</v>
      </c>
      <c r="C614" s="18" t="s">
        <v>18</v>
      </c>
      <c r="D614" s="19">
        <v>7</v>
      </c>
      <c r="E614" s="29"/>
      <c r="F614" s="20">
        <f t="shared" si="9"/>
        <v>0</v>
      </c>
      <c r="G614" s="34"/>
    </row>
    <row r="615" spans="1:7" ht="69" customHeight="1" x14ac:dyDescent="0.2">
      <c r="A615" s="16" t="s">
        <v>631</v>
      </c>
      <c r="B615" s="17" t="s">
        <v>632</v>
      </c>
      <c r="C615" s="18" t="s">
        <v>18</v>
      </c>
      <c r="D615" s="19">
        <v>6</v>
      </c>
      <c r="E615" s="29"/>
      <c r="F615" s="20">
        <f t="shared" si="9"/>
        <v>0</v>
      </c>
      <c r="G615" s="34"/>
    </row>
    <row r="616" spans="1:7" ht="69" customHeight="1" x14ac:dyDescent="0.2">
      <c r="A616" s="16" t="s">
        <v>1832</v>
      </c>
      <c r="B616" s="17" t="s">
        <v>1833</v>
      </c>
      <c r="C616" s="18" t="s">
        <v>18</v>
      </c>
      <c r="D616" s="19">
        <v>6</v>
      </c>
      <c r="E616" s="29"/>
      <c r="F616" s="20">
        <f t="shared" si="9"/>
        <v>0</v>
      </c>
      <c r="G616" s="34"/>
    </row>
    <row r="617" spans="1:7" ht="69" customHeight="1" x14ac:dyDescent="0.2">
      <c r="A617" s="16" t="s">
        <v>1834</v>
      </c>
      <c r="B617" s="17" t="s">
        <v>1835</v>
      </c>
      <c r="C617" s="18" t="s">
        <v>18</v>
      </c>
      <c r="D617" s="19">
        <v>6</v>
      </c>
      <c r="E617" s="29"/>
      <c r="F617" s="20">
        <f t="shared" si="9"/>
        <v>0</v>
      </c>
      <c r="G617" s="34"/>
    </row>
    <row r="618" spans="1:7" ht="69" customHeight="1" x14ac:dyDescent="0.2">
      <c r="A618" s="16" t="s">
        <v>633</v>
      </c>
      <c r="B618" s="17" t="s">
        <v>634</v>
      </c>
      <c r="C618" s="18" t="s">
        <v>18</v>
      </c>
      <c r="D618" s="19">
        <v>1</v>
      </c>
      <c r="E618" s="29"/>
      <c r="F618" s="20">
        <f t="shared" si="9"/>
        <v>0</v>
      </c>
      <c r="G618" s="34"/>
    </row>
    <row r="619" spans="1:7" ht="69" customHeight="1" x14ac:dyDescent="0.2">
      <c r="A619" s="16" t="s">
        <v>1836</v>
      </c>
      <c r="B619" s="17" t="s">
        <v>1837</v>
      </c>
      <c r="C619" s="18" t="s">
        <v>18</v>
      </c>
      <c r="D619" s="19">
        <v>1</v>
      </c>
      <c r="E619" s="29"/>
      <c r="F619" s="20">
        <f t="shared" si="9"/>
        <v>0</v>
      </c>
      <c r="G619" s="34"/>
    </row>
    <row r="620" spans="1:7" ht="84" customHeight="1" x14ac:dyDescent="0.2">
      <c r="A620" s="16" t="s">
        <v>1838</v>
      </c>
      <c r="B620" s="17" t="s">
        <v>1839</v>
      </c>
      <c r="C620" s="18" t="s">
        <v>18</v>
      </c>
      <c r="D620" s="19">
        <v>1</v>
      </c>
      <c r="E620" s="29"/>
      <c r="F620" s="20">
        <f t="shared" si="9"/>
        <v>0</v>
      </c>
      <c r="G620" s="34"/>
    </row>
    <row r="621" spans="1:7" ht="69" customHeight="1" x14ac:dyDescent="0.2">
      <c r="A621" s="16" t="s">
        <v>1840</v>
      </c>
      <c r="B621" s="17" t="s">
        <v>1841</v>
      </c>
      <c r="C621" s="18" t="s">
        <v>18</v>
      </c>
      <c r="D621" s="19">
        <v>7</v>
      </c>
      <c r="E621" s="29"/>
      <c r="F621" s="20">
        <f t="shared" si="9"/>
        <v>0</v>
      </c>
      <c r="G621" s="34"/>
    </row>
    <row r="622" spans="1:7" ht="69" customHeight="1" x14ac:dyDescent="0.2">
      <c r="A622" s="16" t="s">
        <v>1842</v>
      </c>
      <c r="B622" s="17" t="s">
        <v>1843</v>
      </c>
      <c r="C622" s="18" t="s">
        <v>18</v>
      </c>
      <c r="D622" s="19">
        <v>2</v>
      </c>
      <c r="E622" s="29"/>
      <c r="F622" s="20">
        <f t="shared" si="9"/>
        <v>0</v>
      </c>
      <c r="G622" s="34"/>
    </row>
    <row r="623" spans="1:7" ht="69" customHeight="1" x14ac:dyDescent="0.2">
      <c r="A623" s="16" t="s">
        <v>1844</v>
      </c>
      <c r="B623" s="17" t="s">
        <v>1845</v>
      </c>
      <c r="C623" s="18" t="s">
        <v>18</v>
      </c>
      <c r="D623" s="19">
        <v>2</v>
      </c>
      <c r="E623" s="29"/>
      <c r="F623" s="20">
        <f t="shared" si="9"/>
        <v>0</v>
      </c>
      <c r="G623" s="34"/>
    </row>
    <row r="624" spans="1:7" ht="69" customHeight="1" x14ac:dyDescent="0.2">
      <c r="A624" s="16" t="s">
        <v>635</v>
      </c>
      <c r="B624" s="17" t="s">
        <v>636</v>
      </c>
      <c r="C624" s="18" t="s">
        <v>18</v>
      </c>
      <c r="D624" s="19">
        <v>1</v>
      </c>
      <c r="E624" s="29"/>
      <c r="F624" s="20">
        <f t="shared" si="9"/>
        <v>0</v>
      </c>
      <c r="G624" s="34"/>
    </row>
    <row r="625" spans="1:7" ht="69" customHeight="1" x14ac:dyDescent="0.2">
      <c r="A625" s="16" t="s">
        <v>1846</v>
      </c>
      <c r="B625" s="17" t="s">
        <v>1847</v>
      </c>
      <c r="C625" s="18" t="s">
        <v>18</v>
      </c>
      <c r="D625" s="19">
        <v>1</v>
      </c>
      <c r="E625" s="29"/>
      <c r="F625" s="20">
        <f t="shared" si="9"/>
        <v>0</v>
      </c>
      <c r="G625" s="34"/>
    </row>
    <row r="626" spans="1:7" ht="83.25" customHeight="1" x14ac:dyDescent="0.2">
      <c r="A626" s="16" t="s">
        <v>1848</v>
      </c>
      <c r="B626" s="17" t="s">
        <v>1849</v>
      </c>
      <c r="C626" s="18" t="s">
        <v>18</v>
      </c>
      <c r="D626" s="19">
        <v>1</v>
      </c>
      <c r="E626" s="29"/>
      <c r="F626" s="20">
        <f t="shared" si="9"/>
        <v>0</v>
      </c>
      <c r="G626" s="34"/>
    </row>
    <row r="627" spans="1:7" ht="69" customHeight="1" x14ac:dyDescent="0.2">
      <c r="A627" s="16" t="s">
        <v>637</v>
      </c>
      <c r="B627" s="17" t="s">
        <v>638</v>
      </c>
      <c r="C627" s="18" t="s">
        <v>18</v>
      </c>
      <c r="D627" s="19">
        <v>258</v>
      </c>
      <c r="E627" s="29"/>
      <c r="F627" s="20">
        <f t="shared" si="9"/>
        <v>0</v>
      </c>
      <c r="G627" s="34"/>
    </row>
    <row r="628" spans="1:7" ht="69" customHeight="1" x14ac:dyDescent="0.2">
      <c r="A628" s="16" t="s">
        <v>1850</v>
      </c>
      <c r="B628" s="17" t="s">
        <v>1851</v>
      </c>
      <c r="C628" s="18" t="s">
        <v>18</v>
      </c>
      <c r="D628" s="19">
        <v>208</v>
      </c>
      <c r="E628" s="29"/>
      <c r="F628" s="20">
        <f t="shared" si="9"/>
        <v>0</v>
      </c>
      <c r="G628" s="34"/>
    </row>
    <row r="629" spans="1:7" ht="69" customHeight="1" x14ac:dyDescent="0.2">
      <c r="A629" s="16" t="s">
        <v>1852</v>
      </c>
      <c r="B629" s="17" t="s">
        <v>1853</v>
      </c>
      <c r="C629" s="18" t="s">
        <v>18</v>
      </c>
      <c r="D629" s="19">
        <v>208</v>
      </c>
      <c r="E629" s="29"/>
      <c r="F629" s="20">
        <f t="shared" si="9"/>
        <v>0</v>
      </c>
      <c r="G629" s="34"/>
    </row>
    <row r="630" spans="1:7" ht="69" customHeight="1" x14ac:dyDescent="0.2">
      <c r="A630" s="16" t="s">
        <v>639</v>
      </c>
      <c r="B630" s="17" t="s">
        <v>640</v>
      </c>
      <c r="C630" s="18" t="s">
        <v>18</v>
      </c>
      <c r="D630" s="19">
        <v>256</v>
      </c>
      <c r="E630" s="29"/>
      <c r="F630" s="20">
        <f t="shared" si="9"/>
        <v>0</v>
      </c>
      <c r="G630" s="34"/>
    </row>
    <row r="631" spans="1:7" ht="69" customHeight="1" x14ac:dyDescent="0.2">
      <c r="A631" s="16" t="s">
        <v>1854</v>
      </c>
      <c r="B631" s="17" t="s">
        <v>1855</v>
      </c>
      <c r="C631" s="18" t="s">
        <v>18</v>
      </c>
      <c r="D631" s="19">
        <v>206</v>
      </c>
      <c r="E631" s="29"/>
      <c r="F631" s="20">
        <f t="shared" si="9"/>
        <v>0</v>
      </c>
      <c r="G631" s="34"/>
    </row>
    <row r="632" spans="1:7" ht="69" customHeight="1" x14ac:dyDescent="0.2">
      <c r="A632" s="16" t="s">
        <v>1856</v>
      </c>
      <c r="B632" s="17" t="s">
        <v>1857</v>
      </c>
      <c r="C632" s="18" t="s">
        <v>18</v>
      </c>
      <c r="D632" s="19">
        <v>206</v>
      </c>
      <c r="E632" s="29"/>
      <c r="F632" s="20">
        <f t="shared" si="9"/>
        <v>0</v>
      </c>
      <c r="G632" s="34"/>
    </row>
    <row r="633" spans="1:7" ht="69" customHeight="1" x14ac:dyDescent="0.2">
      <c r="A633" s="16" t="s">
        <v>1858</v>
      </c>
      <c r="B633" s="17" t="s">
        <v>1859</v>
      </c>
      <c r="C633" s="18" t="s">
        <v>18</v>
      </c>
      <c r="D633" s="19">
        <v>13</v>
      </c>
      <c r="E633" s="29"/>
      <c r="F633" s="20">
        <f t="shared" si="9"/>
        <v>0</v>
      </c>
      <c r="G633" s="34"/>
    </row>
    <row r="634" spans="1:7" ht="69" customHeight="1" x14ac:dyDescent="0.2">
      <c r="A634" s="16" t="s">
        <v>1860</v>
      </c>
      <c r="B634" s="17" t="s">
        <v>1861</v>
      </c>
      <c r="C634" s="18" t="s">
        <v>18</v>
      </c>
      <c r="D634" s="19">
        <v>7</v>
      </c>
      <c r="E634" s="29"/>
      <c r="F634" s="20">
        <f t="shared" si="9"/>
        <v>0</v>
      </c>
      <c r="G634" s="34"/>
    </row>
    <row r="635" spans="1:7" ht="69" customHeight="1" x14ac:dyDescent="0.2">
      <c r="A635" s="16" t="s">
        <v>1862</v>
      </c>
      <c r="B635" s="17" t="s">
        <v>1863</v>
      </c>
      <c r="C635" s="18" t="s">
        <v>18</v>
      </c>
      <c r="D635" s="19">
        <v>7</v>
      </c>
      <c r="E635" s="29"/>
      <c r="F635" s="20">
        <f t="shared" si="9"/>
        <v>0</v>
      </c>
      <c r="G635" s="34"/>
    </row>
    <row r="636" spans="1:7" ht="69" customHeight="1" x14ac:dyDescent="0.2">
      <c r="A636" s="16" t="s">
        <v>1864</v>
      </c>
      <c r="B636" s="17" t="s">
        <v>1865</v>
      </c>
      <c r="C636" s="18" t="s">
        <v>18</v>
      </c>
      <c r="D636" s="19">
        <v>2</v>
      </c>
      <c r="E636" s="29"/>
      <c r="F636" s="20">
        <f t="shared" si="9"/>
        <v>0</v>
      </c>
      <c r="G636" s="34"/>
    </row>
    <row r="637" spans="1:7" ht="69" customHeight="1" x14ac:dyDescent="0.2">
      <c r="A637" s="16" t="s">
        <v>1866</v>
      </c>
      <c r="B637" s="17" t="s">
        <v>1867</v>
      </c>
      <c r="C637" s="18" t="s">
        <v>18</v>
      </c>
      <c r="D637" s="19">
        <v>2</v>
      </c>
      <c r="E637" s="29"/>
      <c r="F637" s="20">
        <f t="shared" si="9"/>
        <v>0</v>
      </c>
      <c r="G637" s="34"/>
    </row>
    <row r="638" spans="1:7" ht="69" customHeight="1" x14ac:dyDescent="0.2">
      <c r="A638" s="16" t="s">
        <v>1868</v>
      </c>
      <c r="B638" s="17" t="s">
        <v>1869</v>
      </c>
      <c r="C638" s="18" t="s">
        <v>18</v>
      </c>
      <c r="D638" s="19">
        <v>2</v>
      </c>
      <c r="E638" s="29"/>
      <c r="F638" s="20">
        <f t="shared" si="9"/>
        <v>0</v>
      </c>
      <c r="G638" s="34"/>
    </row>
    <row r="639" spans="1:7" ht="69" customHeight="1" x14ac:dyDescent="0.2">
      <c r="A639" s="16" t="s">
        <v>641</v>
      </c>
      <c r="B639" s="17" t="s">
        <v>642</v>
      </c>
      <c r="C639" s="18" t="s">
        <v>29</v>
      </c>
      <c r="D639" s="19">
        <v>16480</v>
      </c>
      <c r="E639" s="29"/>
      <c r="F639" s="20">
        <f t="shared" si="9"/>
        <v>0</v>
      </c>
      <c r="G639" s="34"/>
    </row>
    <row r="640" spans="1:7" ht="69" customHeight="1" x14ac:dyDescent="0.2">
      <c r="A640" s="16" t="s">
        <v>1870</v>
      </c>
      <c r="B640" s="17" t="s">
        <v>1871</v>
      </c>
      <c r="C640" s="18" t="s">
        <v>29</v>
      </c>
      <c r="D640" s="19">
        <v>10160</v>
      </c>
      <c r="E640" s="29"/>
      <c r="F640" s="20">
        <f t="shared" si="9"/>
        <v>0</v>
      </c>
      <c r="G640" s="34"/>
    </row>
    <row r="641" spans="1:7" ht="78.75" customHeight="1" x14ac:dyDescent="0.2">
      <c r="A641" s="16" t="s">
        <v>1872</v>
      </c>
      <c r="B641" s="17" t="s">
        <v>1873</v>
      </c>
      <c r="C641" s="18" t="s">
        <v>29</v>
      </c>
      <c r="D641" s="19">
        <v>10160</v>
      </c>
      <c r="E641" s="29"/>
      <c r="F641" s="20">
        <f t="shared" si="9"/>
        <v>0</v>
      </c>
      <c r="G641" s="34"/>
    </row>
    <row r="642" spans="1:7" ht="69" customHeight="1" x14ac:dyDescent="0.2">
      <c r="A642" s="16" t="s">
        <v>643</v>
      </c>
      <c r="B642" s="17" t="s">
        <v>644</v>
      </c>
      <c r="C642" s="18" t="s">
        <v>29</v>
      </c>
      <c r="D642" s="19">
        <v>11740</v>
      </c>
      <c r="E642" s="29"/>
      <c r="F642" s="20">
        <f t="shared" si="9"/>
        <v>0</v>
      </c>
      <c r="G642" s="34"/>
    </row>
    <row r="643" spans="1:7" ht="69" customHeight="1" x14ac:dyDescent="0.2">
      <c r="A643" s="16" t="s">
        <v>1874</v>
      </c>
      <c r="B643" s="17" t="s">
        <v>1875</v>
      </c>
      <c r="C643" s="18" t="s">
        <v>29</v>
      </c>
      <c r="D643" s="19">
        <v>9740</v>
      </c>
      <c r="E643" s="29"/>
      <c r="F643" s="20">
        <f t="shared" si="9"/>
        <v>0</v>
      </c>
      <c r="G643" s="34"/>
    </row>
    <row r="644" spans="1:7" ht="69" customHeight="1" x14ac:dyDescent="0.2">
      <c r="A644" s="16" t="s">
        <v>1876</v>
      </c>
      <c r="B644" s="17" t="s">
        <v>1877</v>
      </c>
      <c r="C644" s="18" t="s">
        <v>29</v>
      </c>
      <c r="D644" s="19">
        <v>9740</v>
      </c>
      <c r="E644" s="29"/>
      <c r="F644" s="20">
        <f t="shared" si="9"/>
        <v>0</v>
      </c>
      <c r="G644" s="34"/>
    </row>
    <row r="645" spans="1:7" ht="69" customHeight="1" x14ac:dyDescent="0.2">
      <c r="A645" s="16" t="s">
        <v>645</v>
      </c>
      <c r="B645" s="17" t="s">
        <v>646</v>
      </c>
      <c r="C645" s="18" t="s">
        <v>29</v>
      </c>
      <c r="D645" s="19">
        <v>2951</v>
      </c>
      <c r="E645" s="29"/>
      <c r="F645" s="20">
        <f t="shared" si="9"/>
        <v>0</v>
      </c>
      <c r="G645" s="34"/>
    </row>
    <row r="646" spans="1:7" ht="69" customHeight="1" x14ac:dyDescent="0.2">
      <c r="A646" s="16" t="s">
        <v>647</v>
      </c>
      <c r="B646" s="17" t="s">
        <v>648</v>
      </c>
      <c r="C646" s="18" t="s">
        <v>29</v>
      </c>
      <c r="D646" s="19">
        <v>27530</v>
      </c>
      <c r="E646" s="29"/>
      <c r="F646" s="20">
        <f t="shared" si="9"/>
        <v>0</v>
      </c>
      <c r="G646" s="34"/>
    </row>
    <row r="647" spans="1:7" ht="69" customHeight="1" x14ac:dyDescent="0.2">
      <c r="A647" s="16" t="s">
        <v>649</v>
      </c>
      <c r="B647" s="17" t="s">
        <v>650</v>
      </c>
      <c r="C647" s="18" t="s">
        <v>29</v>
      </c>
      <c r="D647" s="19">
        <v>27530</v>
      </c>
      <c r="E647" s="29"/>
      <c r="F647" s="20">
        <f t="shared" si="9"/>
        <v>0</v>
      </c>
      <c r="G647" s="34"/>
    </row>
    <row r="648" spans="1:7" ht="69" customHeight="1" x14ac:dyDescent="0.2">
      <c r="A648" s="16" t="s">
        <v>1878</v>
      </c>
      <c r="B648" s="17" t="s">
        <v>1879</v>
      </c>
      <c r="C648" s="18" t="s">
        <v>29</v>
      </c>
      <c r="D648" s="19">
        <v>10</v>
      </c>
      <c r="E648" s="29"/>
      <c r="F648" s="20">
        <f t="shared" si="9"/>
        <v>0</v>
      </c>
      <c r="G648" s="34"/>
    </row>
    <row r="649" spans="1:7" ht="69" customHeight="1" x14ac:dyDescent="0.2">
      <c r="A649" s="16" t="s">
        <v>277</v>
      </c>
      <c r="B649" s="17" t="s">
        <v>278</v>
      </c>
      <c r="C649" s="18" t="s">
        <v>29</v>
      </c>
      <c r="D649" s="19">
        <v>26337.07</v>
      </c>
      <c r="E649" s="29"/>
      <c r="F649" s="20">
        <f t="shared" si="9"/>
        <v>0</v>
      </c>
      <c r="G649" s="34"/>
    </row>
    <row r="650" spans="1:7" ht="69" customHeight="1" x14ac:dyDescent="0.2">
      <c r="A650" s="16" t="s">
        <v>279</v>
      </c>
      <c r="B650" s="17" t="s">
        <v>280</v>
      </c>
      <c r="C650" s="18" t="s">
        <v>29</v>
      </c>
      <c r="D650" s="19">
        <v>22627.07</v>
      </c>
      <c r="E650" s="29"/>
      <c r="F650" s="20">
        <f t="shared" si="9"/>
        <v>0</v>
      </c>
      <c r="G650" s="34"/>
    </row>
    <row r="651" spans="1:7" ht="69" customHeight="1" x14ac:dyDescent="0.2">
      <c r="A651" s="16" t="s">
        <v>651</v>
      </c>
      <c r="B651" s="17" t="s">
        <v>652</v>
      </c>
      <c r="C651" s="18" t="s">
        <v>18</v>
      </c>
      <c r="D651" s="19">
        <v>595</v>
      </c>
      <c r="E651" s="29"/>
      <c r="F651" s="20">
        <f t="shared" si="9"/>
        <v>0</v>
      </c>
      <c r="G651" s="34"/>
    </row>
    <row r="652" spans="1:7" ht="69" customHeight="1" x14ac:dyDescent="0.2">
      <c r="A652" s="16" t="s">
        <v>1880</v>
      </c>
      <c r="B652" s="17" t="s">
        <v>1881</v>
      </c>
      <c r="C652" s="18" t="s">
        <v>18</v>
      </c>
      <c r="D652" s="19">
        <v>333</v>
      </c>
      <c r="E652" s="29"/>
      <c r="F652" s="20">
        <f t="shared" si="9"/>
        <v>0</v>
      </c>
      <c r="G652" s="34"/>
    </row>
    <row r="653" spans="1:7" ht="81" customHeight="1" x14ac:dyDescent="0.2">
      <c r="A653" s="16" t="s">
        <v>1882</v>
      </c>
      <c r="B653" s="17" t="s">
        <v>1883</v>
      </c>
      <c r="C653" s="18" t="s">
        <v>18</v>
      </c>
      <c r="D653" s="19">
        <v>333</v>
      </c>
      <c r="E653" s="29"/>
      <c r="F653" s="20">
        <f t="shared" ref="F653:F716" si="10">ROUND(ROUND(E653, 2)*D653, 2)</f>
        <v>0</v>
      </c>
      <c r="G653" s="34"/>
    </row>
    <row r="654" spans="1:7" ht="69" customHeight="1" x14ac:dyDescent="0.2">
      <c r="A654" s="16" t="s">
        <v>653</v>
      </c>
      <c r="B654" s="17" t="s">
        <v>271</v>
      </c>
      <c r="C654" s="18" t="s">
        <v>18</v>
      </c>
      <c r="D654" s="19">
        <v>595</v>
      </c>
      <c r="E654" s="29"/>
      <c r="F654" s="20">
        <f t="shared" si="10"/>
        <v>0</v>
      </c>
      <c r="G654" s="34"/>
    </row>
    <row r="655" spans="1:7" ht="69" customHeight="1" x14ac:dyDescent="0.2">
      <c r="A655" s="16" t="s">
        <v>1884</v>
      </c>
      <c r="B655" s="17" t="s">
        <v>1885</v>
      </c>
      <c r="C655" s="18" t="s">
        <v>18</v>
      </c>
      <c r="D655" s="19">
        <v>333</v>
      </c>
      <c r="E655" s="29"/>
      <c r="F655" s="20">
        <f t="shared" si="10"/>
        <v>0</v>
      </c>
      <c r="G655" s="34"/>
    </row>
    <row r="656" spans="1:7" ht="76.5" customHeight="1" x14ac:dyDescent="0.2">
      <c r="A656" s="16" t="s">
        <v>1886</v>
      </c>
      <c r="B656" s="17" t="s">
        <v>1887</v>
      </c>
      <c r="C656" s="18" t="s">
        <v>18</v>
      </c>
      <c r="D656" s="19">
        <v>333</v>
      </c>
      <c r="E656" s="29"/>
      <c r="F656" s="20">
        <f t="shared" si="10"/>
        <v>0</v>
      </c>
      <c r="G656" s="34"/>
    </row>
    <row r="657" spans="1:7" ht="69" customHeight="1" x14ac:dyDescent="0.2">
      <c r="A657" s="16" t="s">
        <v>654</v>
      </c>
      <c r="B657" s="17" t="s">
        <v>272</v>
      </c>
      <c r="C657" s="18" t="s">
        <v>18</v>
      </c>
      <c r="D657" s="19">
        <v>18</v>
      </c>
      <c r="E657" s="29"/>
      <c r="F657" s="20">
        <f t="shared" si="10"/>
        <v>0</v>
      </c>
      <c r="G657" s="34"/>
    </row>
    <row r="658" spans="1:7" ht="69" customHeight="1" x14ac:dyDescent="0.2">
      <c r="A658" s="16" t="s">
        <v>1888</v>
      </c>
      <c r="B658" s="17" t="s">
        <v>1889</v>
      </c>
      <c r="C658" s="18" t="s">
        <v>18</v>
      </c>
      <c r="D658" s="19">
        <v>18</v>
      </c>
      <c r="E658" s="29"/>
      <c r="F658" s="20">
        <f t="shared" si="10"/>
        <v>0</v>
      </c>
      <c r="G658" s="34"/>
    </row>
    <row r="659" spans="1:7" ht="94.5" customHeight="1" x14ac:dyDescent="0.2">
      <c r="A659" s="16" t="s">
        <v>1890</v>
      </c>
      <c r="B659" s="17" t="s">
        <v>1891</v>
      </c>
      <c r="C659" s="18" t="s">
        <v>18</v>
      </c>
      <c r="D659" s="19">
        <v>18</v>
      </c>
      <c r="E659" s="29"/>
      <c r="F659" s="20">
        <f t="shared" si="10"/>
        <v>0</v>
      </c>
      <c r="G659" s="34"/>
    </row>
    <row r="660" spans="1:7" ht="69" customHeight="1" x14ac:dyDescent="0.2">
      <c r="A660" s="16" t="s">
        <v>235</v>
      </c>
      <c r="B660" s="17" t="s">
        <v>236</v>
      </c>
      <c r="C660" s="18" t="s">
        <v>18</v>
      </c>
      <c r="D660" s="19">
        <v>30</v>
      </c>
      <c r="E660" s="29"/>
      <c r="F660" s="20">
        <f t="shared" si="10"/>
        <v>0</v>
      </c>
      <c r="G660" s="34"/>
    </row>
    <row r="661" spans="1:7" ht="69" customHeight="1" x14ac:dyDescent="0.2">
      <c r="A661" s="16" t="s">
        <v>281</v>
      </c>
      <c r="B661" s="17" t="s">
        <v>282</v>
      </c>
      <c r="C661" s="18" t="s">
        <v>18</v>
      </c>
      <c r="D661" s="19">
        <v>10</v>
      </c>
      <c r="E661" s="29"/>
      <c r="F661" s="20">
        <f t="shared" si="10"/>
        <v>0</v>
      </c>
      <c r="G661" s="34"/>
    </row>
    <row r="662" spans="1:7" ht="69" customHeight="1" x14ac:dyDescent="0.2">
      <c r="A662" s="16" t="s">
        <v>1892</v>
      </c>
      <c r="B662" s="17" t="s">
        <v>1893</v>
      </c>
      <c r="C662" s="18" t="s">
        <v>18</v>
      </c>
      <c r="D662" s="19">
        <v>18</v>
      </c>
      <c r="E662" s="29"/>
      <c r="F662" s="20">
        <f t="shared" si="10"/>
        <v>0</v>
      </c>
      <c r="G662" s="34"/>
    </row>
    <row r="663" spans="1:7" ht="69" customHeight="1" x14ac:dyDescent="0.2">
      <c r="A663" s="16" t="s">
        <v>1894</v>
      </c>
      <c r="B663" s="17" t="s">
        <v>1895</v>
      </c>
      <c r="C663" s="18" t="s">
        <v>18</v>
      </c>
      <c r="D663" s="19">
        <v>7</v>
      </c>
      <c r="E663" s="29"/>
      <c r="F663" s="20">
        <f t="shared" si="10"/>
        <v>0</v>
      </c>
      <c r="G663" s="34"/>
    </row>
    <row r="664" spans="1:7" ht="69" customHeight="1" x14ac:dyDescent="0.2">
      <c r="A664" s="16" t="s">
        <v>1896</v>
      </c>
      <c r="B664" s="17" t="s">
        <v>1897</v>
      </c>
      <c r="C664" s="18" t="s">
        <v>18</v>
      </c>
      <c r="D664" s="19">
        <v>18</v>
      </c>
      <c r="E664" s="29"/>
      <c r="F664" s="20">
        <f t="shared" si="10"/>
        <v>0</v>
      </c>
      <c r="G664" s="34"/>
    </row>
    <row r="665" spans="1:7" ht="69" customHeight="1" x14ac:dyDescent="0.2">
      <c r="A665" s="16" t="s">
        <v>283</v>
      </c>
      <c r="B665" s="17" t="s">
        <v>1898</v>
      </c>
      <c r="C665" s="18" t="s">
        <v>18</v>
      </c>
      <c r="D665" s="19">
        <v>20</v>
      </c>
      <c r="E665" s="29"/>
      <c r="F665" s="20">
        <f t="shared" si="10"/>
        <v>0</v>
      </c>
      <c r="G665" s="34"/>
    </row>
    <row r="666" spans="1:7" ht="69" customHeight="1" x14ac:dyDescent="0.2">
      <c r="A666" s="16" t="s">
        <v>284</v>
      </c>
      <c r="B666" s="17" t="s">
        <v>1899</v>
      </c>
      <c r="C666" s="18" t="s">
        <v>18</v>
      </c>
      <c r="D666" s="19">
        <v>7</v>
      </c>
      <c r="E666" s="29"/>
      <c r="F666" s="20">
        <f t="shared" si="10"/>
        <v>0</v>
      </c>
      <c r="G666" s="34"/>
    </row>
    <row r="667" spans="1:7" ht="69" customHeight="1" x14ac:dyDescent="0.2">
      <c r="A667" s="16" t="s">
        <v>1900</v>
      </c>
      <c r="B667" s="17" t="s">
        <v>1901</v>
      </c>
      <c r="C667" s="18" t="s">
        <v>18</v>
      </c>
      <c r="D667" s="19">
        <v>18</v>
      </c>
      <c r="E667" s="29"/>
      <c r="F667" s="20">
        <f t="shared" si="10"/>
        <v>0</v>
      </c>
      <c r="G667" s="34"/>
    </row>
    <row r="668" spans="1:7" ht="69" customHeight="1" x14ac:dyDescent="0.2">
      <c r="A668" s="16" t="s">
        <v>1902</v>
      </c>
      <c r="B668" s="17" t="s">
        <v>1903</v>
      </c>
      <c r="C668" s="18" t="s">
        <v>18</v>
      </c>
      <c r="D668" s="19">
        <v>7</v>
      </c>
      <c r="E668" s="29"/>
      <c r="F668" s="20">
        <f t="shared" si="10"/>
        <v>0</v>
      </c>
      <c r="G668" s="34"/>
    </row>
    <row r="669" spans="1:7" ht="69" customHeight="1" x14ac:dyDescent="0.2">
      <c r="A669" s="16" t="s">
        <v>1904</v>
      </c>
      <c r="B669" s="17" t="s">
        <v>1905</v>
      </c>
      <c r="C669" s="18" t="s">
        <v>18</v>
      </c>
      <c r="D669" s="19">
        <v>18</v>
      </c>
      <c r="E669" s="29"/>
      <c r="F669" s="20">
        <f t="shared" si="10"/>
        <v>0</v>
      </c>
      <c r="G669" s="34"/>
    </row>
    <row r="670" spans="1:7" ht="69" customHeight="1" x14ac:dyDescent="0.2">
      <c r="A670" s="16" t="s">
        <v>1906</v>
      </c>
      <c r="B670" s="17" t="s">
        <v>1907</v>
      </c>
      <c r="C670" s="18" t="s">
        <v>18</v>
      </c>
      <c r="D670" s="19">
        <v>20</v>
      </c>
      <c r="E670" s="29"/>
      <c r="F670" s="20">
        <f t="shared" si="10"/>
        <v>0</v>
      </c>
      <c r="G670" s="34"/>
    </row>
    <row r="671" spans="1:7" ht="69" customHeight="1" x14ac:dyDescent="0.2">
      <c r="A671" s="16" t="s">
        <v>1908</v>
      </c>
      <c r="B671" s="17" t="s">
        <v>1909</v>
      </c>
      <c r="C671" s="18" t="s">
        <v>18</v>
      </c>
      <c r="D671" s="19">
        <v>7</v>
      </c>
      <c r="E671" s="29"/>
      <c r="F671" s="20">
        <f t="shared" si="10"/>
        <v>0</v>
      </c>
      <c r="G671" s="34"/>
    </row>
    <row r="672" spans="1:7" ht="69" customHeight="1" x14ac:dyDescent="0.2">
      <c r="A672" s="16" t="s">
        <v>1910</v>
      </c>
      <c r="B672" s="17" t="s">
        <v>1911</v>
      </c>
      <c r="C672" s="18" t="s">
        <v>18</v>
      </c>
      <c r="D672" s="19">
        <v>18</v>
      </c>
      <c r="E672" s="29"/>
      <c r="F672" s="20">
        <f t="shared" si="10"/>
        <v>0</v>
      </c>
      <c r="G672" s="34"/>
    </row>
    <row r="673" spans="1:7" ht="69" customHeight="1" x14ac:dyDescent="0.2">
      <c r="A673" s="16" t="s">
        <v>1912</v>
      </c>
      <c r="B673" s="17" t="s">
        <v>1913</v>
      </c>
      <c r="C673" s="18" t="s">
        <v>18</v>
      </c>
      <c r="D673" s="19">
        <v>7</v>
      </c>
      <c r="E673" s="29"/>
      <c r="F673" s="20">
        <f t="shared" si="10"/>
        <v>0</v>
      </c>
      <c r="G673" s="34"/>
    </row>
    <row r="674" spans="1:7" ht="69" customHeight="1" x14ac:dyDescent="0.2">
      <c r="A674" s="16" t="s">
        <v>1914</v>
      </c>
      <c r="B674" s="17" t="s">
        <v>1915</v>
      </c>
      <c r="C674" s="18" t="s">
        <v>18</v>
      </c>
      <c r="D674" s="19">
        <v>18</v>
      </c>
      <c r="E674" s="29"/>
      <c r="F674" s="20">
        <f t="shared" si="10"/>
        <v>0</v>
      </c>
      <c r="G674" s="34"/>
    </row>
    <row r="675" spans="1:7" ht="69" customHeight="1" x14ac:dyDescent="0.2">
      <c r="A675" s="16" t="s">
        <v>1916</v>
      </c>
      <c r="B675" s="17" t="s">
        <v>1917</v>
      </c>
      <c r="C675" s="18" t="s">
        <v>18</v>
      </c>
      <c r="D675" s="19">
        <v>1</v>
      </c>
      <c r="E675" s="29"/>
      <c r="F675" s="20">
        <f t="shared" si="10"/>
        <v>0</v>
      </c>
      <c r="G675" s="34"/>
    </row>
    <row r="676" spans="1:7" ht="69" customHeight="1" x14ac:dyDescent="0.2">
      <c r="A676" s="16" t="s">
        <v>1918</v>
      </c>
      <c r="B676" s="17" t="s">
        <v>1919</v>
      </c>
      <c r="C676" s="18" t="s">
        <v>18</v>
      </c>
      <c r="D676" s="19">
        <v>1</v>
      </c>
      <c r="E676" s="29"/>
      <c r="F676" s="20">
        <f t="shared" si="10"/>
        <v>0</v>
      </c>
      <c r="G676" s="34"/>
    </row>
    <row r="677" spans="1:7" ht="69" customHeight="1" x14ac:dyDescent="0.2">
      <c r="A677" s="16" t="s">
        <v>655</v>
      </c>
      <c r="B677" s="17" t="s">
        <v>656</v>
      </c>
      <c r="C677" s="18" t="s">
        <v>18</v>
      </c>
      <c r="D677" s="19">
        <v>29</v>
      </c>
      <c r="E677" s="29"/>
      <c r="F677" s="20">
        <f t="shared" si="10"/>
        <v>0</v>
      </c>
      <c r="G677" s="34"/>
    </row>
    <row r="678" spans="1:7" ht="69" customHeight="1" x14ac:dyDescent="0.2">
      <c r="A678" s="16" t="s">
        <v>1920</v>
      </c>
      <c r="B678" s="17" t="s">
        <v>1921</v>
      </c>
      <c r="C678" s="18" t="s">
        <v>18</v>
      </c>
      <c r="D678" s="19">
        <v>8</v>
      </c>
      <c r="E678" s="29"/>
      <c r="F678" s="20">
        <f t="shared" si="10"/>
        <v>0</v>
      </c>
      <c r="G678" s="34"/>
    </row>
    <row r="679" spans="1:7" ht="69" customHeight="1" x14ac:dyDescent="0.2">
      <c r="A679" s="16" t="s">
        <v>48</v>
      </c>
      <c r="B679" s="17" t="s">
        <v>49</v>
      </c>
      <c r="C679" s="18" t="s">
        <v>18</v>
      </c>
      <c r="D679" s="19">
        <v>68</v>
      </c>
      <c r="E679" s="29"/>
      <c r="F679" s="20">
        <f t="shared" si="10"/>
        <v>0</v>
      </c>
      <c r="G679" s="34"/>
    </row>
    <row r="680" spans="1:7" ht="69" customHeight="1" x14ac:dyDescent="0.2">
      <c r="A680" s="16" t="s">
        <v>1922</v>
      </c>
      <c r="B680" s="17" t="s">
        <v>1923</v>
      </c>
      <c r="C680" s="18" t="s">
        <v>18</v>
      </c>
      <c r="D680" s="19">
        <v>17</v>
      </c>
      <c r="E680" s="29"/>
      <c r="F680" s="20">
        <f t="shared" si="10"/>
        <v>0</v>
      </c>
      <c r="G680" s="34"/>
    </row>
    <row r="681" spans="1:7" ht="69" customHeight="1" x14ac:dyDescent="0.2">
      <c r="A681" s="16" t="s">
        <v>657</v>
      </c>
      <c r="B681" s="17" t="s">
        <v>658</v>
      </c>
      <c r="C681" s="18" t="s">
        <v>18</v>
      </c>
      <c r="D681" s="19">
        <v>2</v>
      </c>
      <c r="E681" s="29"/>
      <c r="F681" s="20">
        <f t="shared" si="10"/>
        <v>0</v>
      </c>
      <c r="G681" s="34"/>
    </row>
    <row r="682" spans="1:7" ht="69" customHeight="1" x14ac:dyDescent="0.2">
      <c r="A682" s="16" t="s">
        <v>659</v>
      </c>
      <c r="B682" s="17" t="s">
        <v>660</v>
      </c>
      <c r="C682" s="18" t="s">
        <v>18</v>
      </c>
      <c r="D682" s="19">
        <v>5</v>
      </c>
      <c r="E682" s="29"/>
      <c r="F682" s="20">
        <f t="shared" si="10"/>
        <v>0</v>
      </c>
      <c r="G682" s="34"/>
    </row>
    <row r="683" spans="1:7" ht="69" customHeight="1" x14ac:dyDescent="0.2">
      <c r="A683" s="16" t="s">
        <v>285</v>
      </c>
      <c r="B683" s="17" t="s">
        <v>1924</v>
      </c>
      <c r="C683" s="18" t="s">
        <v>18</v>
      </c>
      <c r="D683" s="19">
        <v>52</v>
      </c>
      <c r="E683" s="29"/>
      <c r="F683" s="20">
        <f t="shared" si="10"/>
        <v>0</v>
      </c>
      <c r="G683" s="34"/>
    </row>
    <row r="684" spans="1:7" ht="69" customHeight="1" x14ac:dyDescent="0.2">
      <c r="A684" s="16" t="s">
        <v>1925</v>
      </c>
      <c r="B684" s="17" t="s">
        <v>1926</v>
      </c>
      <c r="C684" s="18" t="s">
        <v>18</v>
      </c>
      <c r="D684" s="19">
        <v>17</v>
      </c>
      <c r="E684" s="29"/>
      <c r="F684" s="20">
        <f t="shared" si="10"/>
        <v>0</v>
      </c>
      <c r="G684" s="34"/>
    </row>
    <row r="685" spans="1:7" ht="69" customHeight="1" x14ac:dyDescent="0.2">
      <c r="A685" s="16" t="s">
        <v>661</v>
      </c>
      <c r="B685" s="17" t="s">
        <v>1927</v>
      </c>
      <c r="C685" s="18" t="s">
        <v>18</v>
      </c>
      <c r="D685" s="19">
        <v>2</v>
      </c>
      <c r="E685" s="29"/>
      <c r="F685" s="20">
        <f t="shared" si="10"/>
        <v>0</v>
      </c>
      <c r="G685" s="34"/>
    </row>
    <row r="686" spans="1:7" ht="69" customHeight="1" x14ac:dyDescent="0.2">
      <c r="A686" s="16" t="s">
        <v>662</v>
      </c>
      <c r="B686" s="17" t="s">
        <v>1928</v>
      </c>
      <c r="C686" s="18" t="s">
        <v>18</v>
      </c>
      <c r="D686" s="19">
        <v>5</v>
      </c>
      <c r="E686" s="29"/>
      <c r="F686" s="20">
        <f t="shared" si="10"/>
        <v>0</v>
      </c>
      <c r="G686" s="34"/>
    </row>
    <row r="687" spans="1:7" ht="69" customHeight="1" x14ac:dyDescent="0.2">
      <c r="A687" s="16" t="s">
        <v>237</v>
      </c>
      <c r="B687" s="17" t="s">
        <v>238</v>
      </c>
      <c r="C687" s="18" t="s">
        <v>18</v>
      </c>
      <c r="D687" s="19">
        <v>3</v>
      </c>
      <c r="E687" s="29"/>
      <c r="F687" s="20">
        <f t="shared" si="10"/>
        <v>0</v>
      </c>
      <c r="G687" s="34"/>
    </row>
    <row r="688" spans="1:7" ht="69" customHeight="1" x14ac:dyDescent="0.2">
      <c r="A688" s="16" t="s">
        <v>1929</v>
      </c>
      <c r="B688" s="17" t="s">
        <v>1930</v>
      </c>
      <c r="C688" s="18" t="s">
        <v>18</v>
      </c>
      <c r="D688" s="19">
        <v>9</v>
      </c>
      <c r="E688" s="29"/>
      <c r="F688" s="20">
        <f t="shared" si="10"/>
        <v>0</v>
      </c>
      <c r="G688" s="34"/>
    </row>
    <row r="689" spans="1:7" ht="69" customHeight="1" x14ac:dyDescent="0.2">
      <c r="A689" s="16" t="s">
        <v>1931</v>
      </c>
      <c r="B689" s="17" t="s">
        <v>1932</v>
      </c>
      <c r="C689" s="18" t="s">
        <v>18</v>
      </c>
      <c r="D689" s="19">
        <v>24</v>
      </c>
      <c r="E689" s="29"/>
      <c r="F689" s="20">
        <f t="shared" si="10"/>
        <v>0</v>
      </c>
      <c r="G689" s="34"/>
    </row>
    <row r="690" spans="1:7" ht="69" customHeight="1" x14ac:dyDescent="0.2">
      <c r="A690" s="16" t="s">
        <v>186</v>
      </c>
      <c r="B690" s="17" t="s">
        <v>187</v>
      </c>
      <c r="C690" s="18" t="s">
        <v>18</v>
      </c>
      <c r="D690" s="19">
        <v>61</v>
      </c>
      <c r="E690" s="29"/>
      <c r="F690" s="20">
        <f t="shared" si="10"/>
        <v>0</v>
      </c>
      <c r="G690" s="34"/>
    </row>
    <row r="691" spans="1:7" ht="69" customHeight="1" x14ac:dyDescent="0.2">
      <c r="A691" s="16" t="s">
        <v>1933</v>
      </c>
      <c r="B691" s="17" t="s">
        <v>1934</v>
      </c>
      <c r="C691" s="18" t="s">
        <v>18</v>
      </c>
      <c r="D691" s="19">
        <v>25</v>
      </c>
      <c r="E691" s="29"/>
      <c r="F691" s="20">
        <f t="shared" si="10"/>
        <v>0</v>
      </c>
      <c r="G691" s="34"/>
    </row>
    <row r="692" spans="1:7" ht="69" customHeight="1" x14ac:dyDescent="0.2">
      <c r="A692" s="16" t="s">
        <v>663</v>
      </c>
      <c r="B692" s="17" t="s">
        <v>664</v>
      </c>
      <c r="C692" s="18" t="s">
        <v>18</v>
      </c>
      <c r="D692" s="19">
        <v>4</v>
      </c>
      <c r="E692" s="29"/>
      <c r="F692" s="20">
        <f t="shared" si="10"/>
        <v>0</v>
      </c>
      <c r="G692" s="34"/>
    </row>
    <row r="693" spans="1:7" ht="69" customHeight="1" x14ac:dyDescent="0.2">
      <c r="A693" s="16" t="s">
        <v>50</v>
      </c>
      <c r="B693" s="17" t="s">
        <v>51</v>
      </c>
      <c r="C693" s="18" t="s">
        <v>18</v>
      </c>
      <c r="D693" s="19">
        <v>85</v>
      </c>
      <c r="E693" s="29"/>
      <c r="F693" s="20">
        <f t="shared" si="10"/>
        <v>0</v>
      </c>
      <c r="G693" s="34"/>
    </row>
    <row r="694" spans="1:7" ht="69" customHeight="1" x14ac:dyDescent="0.2">
      <c r="A694" s="16" t="s">
        <v>239</v>
      </c>
      <c r="B694" s="17" t="s">
        <v>240</v>
      </c>
      <c r="C694" s="18" t="s">
        <v>18</v>
      </c>
      <c r="D694" s="19">
        <v>35</v>
      </c>
      <c r="E694" s="29"/>
      <c r="F694" s="20">
        <f t="shared" si="10"/>
        <v>0</v>
      </c>
      <c r="G694" s="34"/>
    </row>
    <row r="695" spans="1:7" ht="69" customHeight="1" x14ac:dyDescent="0.2">
      <c r="A695" s="16" t="s">
        <v>1935</v>
      </c>
      <c r="B695" s="17" t="s">
        <v>1936</v>
      </c>
      <c r="C695" s="18" t="s">
        <v>18</v>
      </c>
      <c r="D695" s="19">
        <v>32</v>
      </c>
      <c r="E695" s="29"/>
      <c r="F695" s="20">
        <f t="shared" si="10"/>
        <v>0</v>
      </c>
      <c r="G695" s="34"/>
    </row>
    <row r="696" spans="1:7" ht="69" customHeight="1" x14ac:dyDescent="0.2">
      <c r="A696" s="16" t="s">
        <v>1937</v>
      </c>
      <c r="B696" s="17" t="s">
        <v>1938</v>
      </c>
      <c r="C696" s="18" t="s">
        <v>18</v>
      </c>
      <c r="D696" s="19">
        <v>32</v>
      </c>
      <c r="E696" s="29"/>
      <c r="F696" s="20">
        <f t="shared" si="10"/>
        <v>0</v>
      </c>
      <c r="G696" s="34"/>
    </row>
    <row r="697" spans="1:7" ht="69" customHeight="1" x14ac:dyDescent="0.2">
      <c r="A697" s="16" t="s">
        <v>1939</v>
      </c>
      <c r="B697" s="17" t="s">
        <v>1940</v>
      </c>
      <c r="C697" s="18" t="s">
        <v>18</v>
      </c>
      <c r="D697" s="19">
        <v>14</v>
      </c>
      <c r="E697" s="29"/>
      <c r="F697" s="20">
        <f t="shared" si="10"/>
        <v>0</v>
      </c>
      <c r="G697" s="34"/>
    </row>
    <row r="698" spans="1:7" ht="69" customHeight="1" x14ac:dyDescent="0.2">
      <c r="A698" s="16" t="s">
        <v>1941</v>
      </c>
      <c r="B698" s="17" t="s">
        <v>1942</v>
      </c>
      <c r="C698" s="18" t="s">
        <v>18</v>
      </c>
      <c r="D698" s="19">
        <v>1</v>
      </c>
      <c r="E698" s="29"/>
      <c r="F698" s="20">
        <f t="shared" si="10"/>
        <v>0</v>
      </c>
      <c r="G698" s="34"/>
    </row>
    <row r="699" spans="1:7" ht="69" customHeight="1" x14ac:dyDescent="0.2">
      <c r="A699" s="16" t="s">
        <v>1943</v>
      </c>
      <c r="B699" s="17" t="s">
        <v>1944</v>
      </c>
      <c r="C699" s="18" t="s">
        <v>18</v>
      </c>
      <c r="D699" s="19">
        <v>4</v>
      </c>
      <c r="E699" s="29"/>
      <c r="F699" s="20">
        <f t="shared" si="10"/>
        <v>0</v>
      </c>
      <c r="G699" s="34"/>
    </row>
    <row r="700" spans="1:7" ht="69" customHeight="1" x14ac:dyDescent="0.2">
      <c r="A700" s="16" t="s">
        <v>1945</v>
      </c>
      <c r="B700" s="17" t="s">
        <v>1946</v>
      </c>
      <c r="C700" s="18" t="s">
        <v>18</v>
      </c>
      <c r="D700" s="19">
        <v>1</v>
      </c>
      <c r="E700" s="29"/>
      <c r="F700" s="20">
        <f t="shared" si="10"/>
        <v>0</v>
      </c>
      <c r="G700" s="34"/>
    </row>
    <row r="701" spans="1:7" ht="69" customHeight="1" x14ac:dyDescent="0.2">
      <c r="A701" s="16" t="s">
        <v>1947</v>
      </c>
      <c r="B701" s="17" t="s">
        <v>1948</v>
      </c>
      <c r="C701" s="18" t="s">
        <v>18</v>
      </c>
      <c r="D701" s="19">
        <v>10</v>
      </c>
      <c r="E701" s="29"/>
      <c r="F701" s="20">
        <f t="shared" si="10"/>
        <v>0</v>
      </c>
      <c r="G701" s="34"/>
    </row>
    <row r="702" spans="1:7" ht="69" customHeight="1" x14ac:dyDescent="0.2">
      <c r="A702" s="16" t="s">
        <v>1949</v>
      </c>
      <c r="B702" s="17" t="s">
        <v>1950</v>
      </c>
      <c r="C702" s="18" t="s">
        <v>18</v>
      </c>
      <c r="D702" s="19">
        <v>341</v>
      </c>
      <c r="E702" s="29"/>
      <c r="F702" s="20">
        <f t="shared" si="10"/>
        <v>0</v>
      </c>
      <c r="G702" s="34"/>
    </row>
    <row r="703" spans="1:7" ht="69" customHeight="1" x14ac:dyDescent="0.2">
      <c r="A703" s="16" t="s">
        <v>1951</v>
      </c>
      <c r="B703" s="17" t="s">
        <v>1952</v>
      </c>
      <c r="C703" s="18" t="s">
        <v>18</v>
      </c>
      <c r="D703" s="19">
        <v>224</v>
      </c>
      <c r="E703" s="29"/>
      <c r="F703" s="20">
        <f t="shared" si="10"/>
        <v>0</v>
      </c>
      <c r="G703" s="34"/>
    </row>
    <row r="704" spans="1:7" ht="69" customHeight="1" x14ac:dyDescent="0.2">
      <c r="A704" s="16" t="s">
        <v>1953</v>
      </c>
      <c r="B704" s="17" t="s">
        <v>1954</v>
      </c>
      <c r="C704" s="18" t="s">
        <v>18</v>
      </c>
      <c r="D704" s="19">
        <v>4</v>
      </c>
      <c r="E704" s="29"/>
      <c r="F704" s="20">
        <f t="shared" si="10"/>
        <v>0</v>
      </c>
      <c r="G704" s="34"/>
    </row>
    <row r="705" spans="1:7" ht="69" customHeight="1" x14ac:dyDescent="0.2">
      <c r="A705" s="16" t="s">
        <v>1955</v>
      </c>
      <c r="B705" s="17" t="s">
        <v>1956</v>
      </c>
      <c r="C705" s="18" t="s">
        <v>18</v>
      </c>
      <c r="D705" s="19">
        <v>48</v>
      </c>
      <c r="E705" s="29"/>
      <c r="F705" s="20">
        <f t="shared" si="10"/>
        <v>0</v>
      </c>
      <c r="G705" s="34"/>
    </row>
    <row r="706" spans="1:7" ht="69" customHeight="1" x14ac:dyDescent="0.2">
      <c r="A706" s="16" t="s">
        <v>1957</v>
      </c>
      <c r="B706" s="17" t="s">
        <v>1958</v>
      </c>
      <c r="C706" s="18" t="s">
        <v>18</v>
      </c>
      <c r="D706" s="19">
        <v>13</v>
      </c>
      <c r="E706" s="29"/>
      <c r="F706" s="20">
        <f t="shared" si="10"/>
        <v>0</v>
      </c>
      <c r="G706" s="34"/>
    </row>
    <row r="707" spans="1:7" ht="69" customHeight="1" x14ac:dyDescent="0.2">
      <c r="A707" s="16" t="s">
        <v>665</v>
      </c>
      <c r="B707" s="17" t="s">
        <v>666</v>
      </c>
      <c r="C707" s="18" t="s">
        <v>18</v>
      </c>
      <c r="D707" s="19">
        <v>502</v>
      </c>
      <c r="E707" s="29"/>
      <c r="F707" s="20">
        <f t="shared" si="10"/>
        <v>0</v>
      </c>
      <c r="G707" s="34"/>
    </row>
    <row r="708" spans="1:7" ht="69" customHeight="1" x14ac:dyDescent="0.2">
      <c r="A708" s="16" t="s">
        <v>1959</v>
      </c>
      <c r="B708" s="17" t="s">
        <v>1960</v>
      </c>
      <c r="C708" s="18" t="s">
        <v>18</v>
      </c>
      <c r="D708" s="19">
        <v>37</v>
      </c>
      <c r="E708" s="29"/>
      <c r="F708" s="20">
        <f t="shared" si="10"/>
        <v>0</v>
      </c>
      <c r="G708" s="34"/>
    </row>
    <row r="709" spans="1:7" ht="69" customHeight="1" x14ac:dyDescent="0.2">
      <c r="A709" s="16" t="s">
        <v>1961</v>
      </c>
      <c r="B709" s="17" t="s">
        <v>1962</v>
      </c>
      <c r="C709" s="18" t="s">
        <v>18</v>
      </c>
      <c r="D709" s="19">
        <v>271</v>
      </c>
      <c r="E709" s="29"/>
      <c r="F709" s="20">
        <f t="shared" si="10"/>
        <v>0</v>
      </c>
      <c r="G709" s="34"/>
    </row>
    <row r="710" spans="1:7" ht="69" customHeight="1" x14ac:dyDescent="0.2">
      <c r="A710" s="16" t="s">
        <v>1963</v>
      </c>
      <c r="B710" s="17" t="s">
        <v>1964</v>
      </c>
      <c r="C710" s="18" t="s">
        <v>18</v>
      </c>
      <c r="D710" s="19">
        <v>32</v>
      </c>
      <c r="E710" s="29"/>
      <c r="F710" s="20">
        <f t="shared" si="10"/>
        <v>0</v>
      </c>
      <c r="G710" s="34"/>
    </row>
    <row r="711" spans="1:7" ht="69" customHeight="1" x14ac:dyDescent="0.2">
      <c r="A711" s="16" t="s">
        <v>667</v>
      </c>
      <c r="B711" s="17" t="s">
        <v>668</v>
      </c>
      <c r="C711" s="18" t="s">
        <v>18</v>
      </c>
      <c r="D711" s="19">
        <v>9</v>
      </c>
      <c r="E711" s="29"/>
      <c r="F711" s="20">
        <f t="shared" si="10"/>
        <v>0</v>
      </c>
      <c r="G711" s="34"/>
    </row>
    <row r="712" spans="1:7" ht="69" customHeight="1" x14ac:dyDescent="0.2">
      <c r="A712" s="16" t="s">
        <v>174</v>
      </c>
      <c r="B712" s="17" t="s">
        <v>175</v>
      </c>
      <c r="C712" s="18" t="s">
        <v>18</v>
      </c>
      <c r="D712" s="19">
        <v>15</v>
      </c>
      <c r="E712" s="29"/>
      <c r="F712" s="20">
        <f t="shared" si="10"/>
        <v>0</v>
      </c>
      <c r="G712" s="34"/>
    </row>
    <row r="713" spans="1:7" ht="69" customHeight="1" x14ac:dyDescent="0.2">
      <c r="A713" s="16" t="s">
        <v>1965</v>
      </c>
      <c r="B713" s="17" t="s">
        <v>1966</v>
      </c>
      <c r="C713" s="18" t="s">
        <v>18</v>
      </c>
      <c r="D713" s="19">
        <v>14</v>
      </c>
      <c r="E713" s="29"/>
      <c r="F713" s="20">
        <f t="shared" si="10"/>
        <v>0</v>
      </c>
      <c r="G713" s="34"/>
    </row>
    <row r="714" spans="1:7" ht="69" customHeight="1" x14ac:dyDescent="0.2">
      <c r="A714" s="16" t="s">
        <v>669</v>
      </c>
      <c r="B714" s="17" t="s">
        <v>670</v>
      </c>
      <c r="C714" s="18" t="s">
        <v>18</v>
      </c>
      <c r="D714" s="19">
        <v>6</v>
      </c>
      <c r="E714" s="29"/>
      <c r="F714" s="20">
        <f t="shared" si="10"/>
        <v>0</v>
      </c>
      <c r="G714" s="34"/>
    </row>
    <row r="715" spans="1:7" ht="69" customHeight="1" x14ac:dyDescent="0.2">
      <c r="A715" s="16" t="s">
        <v>1967</v>
      </c>
      <c r="B715" s="17" t="s">
        <v>1968</v>
      </c>
      <c r="C715" s="18" t="s">
        <v>18</v>
      </c>
      <c r="D715" s="19">
        <v>94</v>
      </c>
      <c r="E715" s="29"/>
      <c r="F715" s="20">
        <f t="shared" si="10"/>
        <v>0</v>
      </c>
      <c r="G715" s="34"/>
    </row>
    <row r="716" spans="1:7" ht="69" customHeight="1" x14ac:dyDescent="0.2">
      <c r="A716" s="16" t="s">
        <v>1969</v>
      </c>
      <c r="B716" s="17" t="s">
        <v>1970</v>
      </c>
      <c r="C716" s="18" t="s">
        <v>18</v>
      </c>
      <c r="D716" s="19">
        <v>16</v>
      </c>
      <c r="E716" s="29"/>
      <c r="F716" s="20">
        <f t="shared" si="10"/>
        <v>0</v>
      </c>
      <c r="G716" s="34"/>
    </row>
    <row r="717" spans="1:7" ht="69" customHeight="1" x14ac:dyDescent="0.2">
      <c r="A717" s="16" t="s">
        <v>176</v>
      </c>
      <c r="B717" s="17" t="s">
        <v>177</v>
      </c>
      <c r="C717" s="18" t="s">
        <v>18</v>
      </c>
      <c r="D717" s="19">
        <v>16</v>
      </c>
      <c r="E717" s="29"/>
      <c r="F717" s="20">
        <f t="shared" ref="F717:F780" si="11">ROUND(ROUND(E717, 2)*D717, 2)</f>
        <v>0</v>
      </c>
      <c r="G717" s="34"/>
    </row>
    <row r="718" spans="1:7" ht="69" customHeight="1" x14ac:dyDescent="0.2">
      <c r="A718" s="16" t="s">
        <v>241</v>
      </c>
      <c r="B718" s="17" t="s">
        <v>242</v>
      </c>
      <c r="C718" s="18" t="s">
        <v>18</v>
      </c>
      <c r="D718" s="19">
        <v>20</v>
      </c>
      <c r="E718" s="29"/>
      <c r="F718" s="20">
        <f t="shared" si="11"/>
        <v>0</v>
      </c>
      <c r="G718" s="34"/>
    </row>
    <row r="719" spans="1:7" ht="69" customHeight="1" x14ac:dyDescent="0.2">
      <c r="A719" s="16" t="s">
        <v>1971</v>
      </c>
      <c r="B719" s="17" t="s">
        <v>1972</v>
      </c>
      <c r="C719" s="18" t="s">
        <v>18</v>
      </c>
      <c r="D719" s="19">
        <v>54</v>
      </c>
      <c r="E719" s="29"/>
      <c r="F719" s="20">
        <f t="shared" si="11"/>
        <v>0</v>
      </c>
      <c r="G719" s="34"/>
    </row>
    <row r="720" spans="1:7" ht="69" customHeight="1" x14ac:dyDescent="0.2">
      <c r="A720" s="16" t="s">
        <v>52</v>
      </c>
      <c r="B720" s="17" t="s">
        <v>53</v>
      </c>
      <c r="C720" s="18" t="s">
        <v>18</v>
      </c>
      <c r="D720" s="19">
        <v>3920</v>
      </c>
      <c r="E720" s="29"/>
      <c r="F720" s="20">
        <f t="shared" si="11"/>
        <v>0</v>
      </c>
      <c r="G720" s="34"/>
    </row>
    <row r="721" spans="1:7" ht="69" customHeight="1" x14ac:dyDescent="0.2">
      <c r="A721" s="16" t="s">
        <v>1973</v>
      </c>
      <c r="B721" s="17" t="s">
        <v>1974</v>
      </c>
      <c r="C721" s="18" t="s">
        <v>18</v>
      </c>
      <c r="D721" s="19">
        <v>12</v>
      </c>
      <c r="E721" s="29"/>
      <c r="F721" s="20">
        <f t="shared" si="11"/>
        <v>0</v>
      </c>
      <c r="G721" s="34"/>
    </row>
    <row r="722" spans="1:7" ht="69" customHeight="1" x14ac:dyDescent="0.2">
      <c r="A722" s="16" t="s">
        <v>1975</v>
      </c>
      <c r="B722" s="17" t="s">
        <v>1976</v>
      </c>
      <c r="C722" s="18" t="s">
        <v>18</v>
      </c>
      <c r="D722" s="19">
        <v>145</v>
      </c>
      <c r="E722" s="29"/>
      <c r="F722" s="20">
        <f t="shared" si="11"/>
        <v>0</v>
      </c>
      <c r="G722" s="34"/>
    </row>
    <row r="723" spans="1:7" ht="69" customHeight="1" x14ac:dyDescent="0.2">
      <c r="A723" s="16" t="s">
        <v>1977</v>
      </c>
      <c r="B723" s="17" t="s">
        <v>1978</v>
      </c>
      <c r="C723" s="18" t="s">
        <v>18</v>
      </c>
      <c r="D723" s="19">
        <v>14</v>
      </c>
      <c r="E723" s="29"/>
      <c r="F723" s="20">
        <f t="shared" si="11"/>
        <v>0</v>
      </c>
      <c r="G723" s="34"/>
    </row>
    <row r="724" spans="1:7" ht="69" customHeight="1" x14ac:dyDescent="0.2">
      <c r="A724" s="16" t="s">
        <v>1979</v>
      </c>
      <c r="B724" s="17" t="s">
        <v>1980</v>
      </c>
      <c r="C724" s="18" t="s">
        <v>18</v>
      </c>
      <c r="D724" s="19">
        <v>2</v>
      </c>
      <c r="E724" s="29"/>
      <c r="F724" s="20">
        <f t="shared" si="11"/>
        <v>0</v>
      </c>
      <c r="G724" s="34"/>
    </row>
    <row r="725" spans="1:7" ht="69" customHeight="1" x14ac:dyDescent="0.2">
      <c r="A725" s="16" t="s">
        <v>1981</v>
      </c>
      <c r="B725" s="17" t="s">
        <v>1982</v>
      </c>
      <c r="C725" s="18" t="s">
        <v>18</v>
      </c>
      <c r="D725" s="19">
        <v>87</v>
      </c>
      <c r="E725" s="29"/>
      <c r="F725" s="20">
        <f t="shared" si="11"/>
        <v>0</v>
      </c>
      <c r="G725" s="34"/>
    </row>
    <row r="726" spans="1:7" ht="69" customHeight="1" x14ac:dyDescent="0.2">
      <c r="A726" s="16" t="s">
        <v>671</v>
      </c>
      <c r="B726" s="17" t="s">
        <v>672</v>
      </c>
      <c r="C726" s="18" t="s">
        <v>18</v>
      </c>
      <c r="D726" s="19">
        <v>125</v>
      </c>
      <c r="E726" s="29"/>
      <c r="F726" s="20">
        <f t="shared" si="11"/>
        <v>0</v>
      </c>
      <c r="G726" s="34"/>
    </row>
    <row r="727" spans="1:7" ht="69" customHeight="1" x14ac:dyDescent="0.2">
      <c r="A727" s="16" t="s">
        <v>673</v>
      </c>
      <c r="B727" s="17" t="s">
        <v>674</v>
      </c>
      <c r="C727" s="18" t="s">
        <v>18</v>
      </c>
      <c r="D727" s="19">
        <v>4</v>
      </c>
      <c r="E727" s="29"/>
      <c r="F727" s="20">
        <f t="shared" si="11"/>
        <v>0</v>
      </c>
      <c r="G727" s="34"/>
    </row>
    <row r="728" spans="1:7" ht="69" customHeight="1" x14ac:dyDescent="0.2">
      <c r="A728" s="16" t="s">
        <v>1983</v>
      </c>
      <c r="B728" s="17" t="s">
        <v>1984</v>
      </c>
      <c r="C728" s="18" t="s">
        <v>18</v>
      </c>
      <c r="D728" s="19">
        <v>121</v>
      </c>
      <c r="E728" s="29"/>
      <c r="F728" s="20">
        <f t="shared" si="11"/>
        <v>0</v>
      </c>
      <c r="G728" s="34"/>
    </row>
    <row r="729" spans="1:7" ht="69" customHeight="1" x14ac:dyDescent="0.2">
      <c r="A729" s="16" t="s">
        <v>1985</v>
      </c>
      <c r="B729" s="17" t="s">
        <v>1986</v>
      </c>
      <c r="C729" s="18" t="s">
        <v>18</v>
      </c>
      <c r="D729" s="19">
        <v>394</v>
      </c>
      <c r="E729" s="29"/>
      <c r="F729" s="20">
        <f t="shared" si="11"/>
        <v>0</v>
      </c>
      <c r="G729" s="34"/>
    </row>
    <row r="730" spans="1:7" ht="69" customHeight="1" x14ac:dyDescent="0.2">
      <c r="A730" s="16" t="s">
        <v>1987</v>
      </c>
      <c r="B730" s="17" t="s">
        <v>1988</v>
      </c>
      <c r="C730" s="18" t="s">
        <v>18</v>
      </c>
      <c r="D730" s="19">
        <v>1</v>
      </c>
      <c r="E730" s="29"/>
      <c r="F730" s="20">
        <f t="shared" si="11"/>
        <v>0</v>
      </c>
      <c r="G730" s="34"/>
    </row>
    <row r="731" spans="1:7" ht="69" customHeight="1" x14ac:dyDescent="0.2">
      <c r="A731" s="16" t="s">
        <v>1989</v>
      </c>
      <c r="B731" s="17" t="s">
        <v>1990</v>
      </c>
      <c r="C731" s="18" t="s">
        <v>18</v>
      </c>
      <c r="D731" s="19">
        <v>394</v>
      </c>
      <c r="E731" s="29"/>
      <c r="F731" s="20">
        <f t="shared" si="11"/>
        <v>0</v>
      </c>
      <c r="G731" s="34"/>
    </row>
    <row r="732" spans="1:7" ht="69" customHeight="1" x14ac:dyDescent="0.2">
      <c r="A732" s="16" t="s">
        <v>1991</v>
      </c>
      <c r="B732" s="17" t="s">
        <v>1992</v>
      </c>
      <c r="C732" s="18" t="s">
        <v>18</v>
      </c>
      <c r="D732" s="19">
        <v>432</v>
      </c>
      <c r="E732" s="29"/>
      <c r="F732" s="20">
        <f t="shared" si="11"/>
        <v>0</v>
      </c>
      <c r="G732" s="34"/>
    </row>
    <row r="733" spans="1:7" ht="69" customHeight="1" x14ac:dyDescent="0.2">
      <c r="A733" s="16" t="s">
        <v>1993</v>
      </c>
      <c r="B733" s="17" t="s">
        <v>1994</v>
      </c>
      <c r="C733" s="18" t="s">
        <v>18</v>
      </c>
      <c r="D733" s="19">
        <v>1</v>
      </c>
      <c r="E733" s="29"/>
      <c r="F733" s="20">
        <f t="shared" si="11"/>
        <v>0</v>
      </c>
      <c r="G733" s="34"/>
    </row>
    <row r="734" spans="1:7" ht="69" customHeight="1" x14ac:dyDescent="0.2">
      <c r="A734" s="16" t="s">
        <v>1995</v>
      </c>
      <c r="B734" s="17" t="s">
        <v>1996</v>
      </c>
      <c r="C734" s="18" t="s">
        <v>18</v>
      </c>
      <c r="D734" s="19">
        <v>63</v>
      </c>
      <c r="E734" s="29"/>
      <c r="F734" s="20">
        <f t="shared" si="11"/>
        <v>0</v>
      </c>
      <c r="G734" s="34"/>
    </row>
    <row r="735" spans="1:7" ht="69" customHeight="1" x14ac:dyDescent="0.2">
      <c r="A735" s="16" t="s">
        <v>1997</v>
      </c>
      <c r="B735" s="17" t="s">
        <v>1998</v>
      </c>
      <c r="C735" s="18" t="s">
        <v>18</v>
      </c>
      <c r="D735" s="19">
        <v>48</v>
      </c>
      <c r="E735" s="29"/>
      <c r="F735" s="20">
        <f t="shared" si="11"/>
        <v>0</v>
      </c>
      <c r="G735" s="34"/>
    </row>
    <row r="736" spans="1:7" ht="69" customHeight="1" x14ac:dyDescent="0.2">
      <c r="A736" s="16" t="s">
        <v>54</v>
      </c>
      <c r="B736" s="17" t="s">
        <v>55</v>
      </c>
      <c r="C736" s="18" t="s">
        <v>18</v>
      </c>
      <c r="D736" s="19">
        <v>2</v>
      </c>
      <c r="E736" s="29"/>
      <c r="F736" s="20">
        <f t="shared" si="11"/>
        <v>0</v>
      </c>
      <c r="G736" s="34"/>
    </row>
    <row r="737" spans="1:7" ht="69" customHeight="1" x14ac:dyDescent="0.2">
      <c r="A737" s="16" t="s">
        <v>1999</v>
      </c>
      <c r="B737" s="17" t="s">
        <v>2000</v>
      </c>
      <c r="C737" s="18" t="s">
        <v>18</v>
      </c>
      <c r="D737" s="19">
        <v>2</v>
      </c>
      <c r="E737" s="29"/>
      <c r="F737" s="20">
        <f t="shared" si="11"/>
        <v>0</v>
      </c>
      <c r="G737" s="34"/>
    </row>
    <row r="738" spans="1:7" ht="69" customHeight="1" x14ac:dyDescent="0.2">
      <c r="A738" s="16" t="s">
        <v>2001</v>
      </c>
      <c r="B738" s="17" t="s">
        <v>2002</v>
      </c>
      <c r="C738" s="18" t="s">
        <v>18</v>
      </c>
      <c r="D738" s="19">
        <v>101</v>
      </c>
      <c r="E738" s="29"/>
      <c r="F738" s="20">
        <f t="shared" si="11"/>
        <v>0</v>
      </c>
      <c r="G738" s="34"/>
    </row>
    <row r="739" spans="1:7" ht="69" customHeight="1" x14ac:dyDescent="0.2">
      <c r="A739" s="16" t="s">
        <v>188</v>
      </c>
      <c r="B739" s="17" t="s">
        <v>189</v>
      </c>
      <c r="C739" s="18" t="s">
        <v>18</v>
      </c>
      <c r="D739" s="19">
        <v>54</v>
      </c>
      <c r="E739" s="29"/>
      <c r="F739" s="20">
        <f t="shared" si="11"/>
        <v>0</v>
      </c>
      <c r="G739" s="34"/>
    </row>
    <row r="740" spans="1:7" ht="69" customHeight="1" x14ac:dyDescent="0.2">
      <c r="A740" s="16" t="s">
        <v>675</v>
      </c>
      <c r="B740" s="17" t="s">
        <v>676</v>
      </c>
      <c r="C740" s="18" t="s">
        <v>18</v>
      </c>
      <c r="D740" s="19">
        <v>42</v>
      </c>
      <c r="E740" s="29"/>
      <c r="F740" s="20">
        <f t="shared" si="11"/>
        <v>0</v>
      </c>
      <c r="G740" s="34"/>
    </row>
    <row r="741" spans="1:7" ht="69" customHeight="1" x14ac:dyDescent="0.2">
      <c r="A741" s="16" t="s">
        <v>56</v>
      </c>
      <c r="B741" s="17" t="s">
        <v>57</v>
      </c>
      <c r="C741" s="18" t="s">
        <v>18</v>
      </c>
      <c r="D741" s="19">
        <v>153</v>
      </c>
      <c r="E741" s="29"/>
      <c r="F741" s="20">
        <f t="shared" si="11"/>
        <v>0</v>
      </c>
      <c r="G741" s="34"/>
    </row>
    <row r="742" spans="1:7" ht="69" customHeight="1" x14ac:dyDescent="0.2">
      <c r="A742" s="16" t="s">
        <v>2003</v>
      </c>
      <c r="B742" s="17" t="s">
        <v>2004</v>
      </c>
      <c r="C742" s="18" t="s">
        <v>18</v>
      </c>
      <c r="D742" s="19">
        <v>10</v>
      </c>
      <c r="E742" s="29"/>
      <c r="F742" s="20">
        <f t="shared" si="11"/>
        <v>0</v>
      </c>
      <c r="G742" s="34"/>
    </row>
    <row r="743" spans="1:7" ht="69" customHeight="1" x14ac:dyDescent="0.2">
      <c r="A743" s="16" t="s">
        <v>677</v>
      </c>
      <c r="B743" s="17" t="s">
        <v>678</v>
      </c>
      <c r="C743" s="18" t="s">
        <v>18</v>
      </c>
      <c r="D743" s="19">
        <v>360</v>
      </c>
      <c r="E743" s="29"/>
      <c r="F743" s="20">
        <f t="shared" si="11"/>
        <v>0</v>
      </c>
      <c r="G743" s="34"/>
    </row>
    <row r="744" spans="1:7" ht="69" customHeight="1" x14ac:dyDescent="0.2">
      <c r="A744" s="16" t="s">
        <v>679</v>
      </c>
      <c r="B744" s="17" t="s">
        <v>680</v>
      </c>
      <c r="C744" s="18" t="s">
        <v>18</v>
      </c>
      <c r="D744" s="19">
        <v>215</v>
      </c>
      <c r="E744" s="29"/>
      <c r="F744" s="20">
        <f t="shared" si="11"/>
        <v>0</v>
      </c>
      <c r="G744" s="34"/>
    </row>
    <row r="745" spans="1:7" ht="69" customHeight="1" x14ac:dyDescent="0.2">
      <c r="A745" s="16" t="s">
        <v>2005</v>
      </c>
      <c r="B745" s="17" t="s">
        <v>2006</v>
      </c>
      <c r="C745" s="18" t="s">
        <v>18</v>
      </c>
      <c r="D745" s="19">
        <v>8</v>
      </c>
      <c r="E745" s="29"/>
      <c r="F745" s="20">
        <f t="shared" si="11"/>
        <v>0</v>
      </c>
      <c r="G745" s="34"/>
    </row>
    <row r="746" spans="1:7" ht="69" customHeight="1" x14ac:dyDescent="0.2">
      <c r="A746" s="16" t="s">
        <v>2007</v>
      </c>
      <c r="B746" s="17" t="s">
        <v>2008</v>
      </c>
      <c r="C746" s="18" t="s">
        <v>18</v>
      </c>
      <c r="D746" s="19">
        <v>3</v>
      </c>
      <c r="E746" s="29"/>
      <c r="F746" s="20">
        <f t="shared" si="11"/>
        <v>0</v>
      </c>
      <c r="G746" s="34"/>
    </row>
    <row r="747" spans="1:7" ht="69" customHeight="1" x14ac:dyDescent="0.2">
      <c r="A747" s="16" t="s">
        <v>2009</v>
      </c>
      <c r="B747" s="17" t="s">
        <v>2010</v>
      </c>
      <c r="C747" s="18" t="s">
        <v>18</v>
      </c>
      <c r="D747" s="19">
        <v>111</v>
      </c>
      <c r="E747" s="29"/>
      <c r="F747" s="20">
        <f t="shared" si="11"/>
        <v>0</v>
      </c>
      <c r="G747" s="34"/>
    </row>
    <row r="748" spans="1:7" ht="69" customHeight="1" x14ac:dyDescent="0.2">
      <c r="A748" s="16" t="s">
        <v>2011</v>
      </c>
      <c r="B748" s="17" t="s">
        <v>2012</v>
      </c>
      <c r="C748" s="18" t="s">
        <v>18</v>
      </c>
      <c r="D748" s="19">
        <v>110</v>
      </c>
      <c r="E748" s="29"/>
      <c r="F748" s="20">
        <f t="shared" si="11"/>
        <v>0</v>
      </c>
      <c r="G748" s="34"/>
    </row>
    <row r="749" spans="1:7" ht="69" customHeight="1" x14ac:dyDescent="0.2">
      <c r="A749" s="16" t="s">
        <v>681</v>
      </c>
      <c r="B749" s="17" t="s">
        <v>682</v>
      </c>
      <c r="C749" s="18" t="s">
        <v>18</v>
      </c>
      <c r="D749" s="19">
        <v>257</v>
      </c>
      <c r="E749" s="29"/>
      <c r="F749" s="20">
        <f t="shared" si="11"/>
        <v>0</v>
      </c>
      <c r="G749" s="34"/>
    </row>
    <row r="750" spans="1:7" ht="69" customHeight="1" x14ac:dyDescent="0.2">
      <c r="A750" s="16" t="s">
        <v>2013</v>
      </c>
      <c r="B750" s="17" t="s">
        <v>2014</v>
      </c>
      <c r="C750" s="18" t="s">
        <v>18</v>
      </c>
      <c r="D750" s="19">
        <v>8</v>
      </c>
      <c r="E750" s="29"/>
      <c r="F750" s="20">
        <f t="shared" si="11"/>
        <v>0</v>
      </c>
      <c r="G750" s="34"/>
    </row>
    <row r="751" spans="1:7" ht="69" customHeight="1" x14ac:dyDescent="0.2">
      <c r="A751" s="16" t="s">
        <v>2015</v>
      </c>
      <c r="B751" s="17" t="s">
        <v>2016</v>
      </c>
      <c r="C751" s="18" t="s">
        <v>18</v>
      </c>
      <c r="D751" s="19">
        <v>228</v>
      </c>
      <c r="E751" s="29"/>
      <c r="F751" s="20">
        <f t="shared" si="11"/>
        <v>0</v>
      </c>
      <c r="G751" s="34"/>
    </row>
    <row r="752" spans="1:7" ht="69" customHeight="1" x14ac:dyDescent="0.2">
      <c r="A752" s="16" t="s">
        <v>683</v>
      </c>
      <c r="B752" s="17" t="s">
        <v>684</v>
      </c>
      <c r="C752" s="18" t="s">
        <v>18</v>
      </c>
      <c r="D752" s="19">
        <v>151</v>
      </c>
      <c r="E752" s="29"/>
      <c r="F752" s="20">
        <f t="shared" si="11"/>
        <v>0</v>
      </c>
      <c r="G752" s="34"/>
    </row>
    <row r="753" spans="1:7" ht="69" customHeight="1" x14ac:dyDescent="0.2">
      <c r="A753" s="16" t="s">
        <v>2017</v>
      </c>
      <c r="B753" s="17" t="s">
        <v>2018</v>
      </c>
      <c r="C753" s="18" t="s">
        <v>18</v>
      </c>
      <c r="D753" s="19">
        <v>102</v>
      </c>
      <c r="E753" s="29"/>
      <c r="F753" s="20">
        <f t="shared" si="11"/>
        <v>0</v>
      </c>
      <c r="G753" s="34"/>
    </row>
    <row r="754" spans="1:7" ht="69" customHeight="1" x14ac:dyDescent="0.2">
      <c r="A754" s="16" t="s">
        <v>2019</v>
      </c>
      <c r="B754" s="17" t="s">
        <v>2020</v>
      </c>
      <c r="C754" s="18" t="s">
        <v>18</v>
      </c>
      <c r="D754" s="19">
        <v>3</v>
      </c>
      <c r="E754" s="29"/>
      <c r="F754" s="20">
        <f t="shared" si="11"/>
        <v>0</v>
      </c>
      <c r="G754" s="34"/>
    </row>
    <row r="755" spans="1:7" ht="69" customHeight="1" x14ac:dyDescent="0.2">
      <c r="A755" s="16" t="s">
        <v>2021</v>
      </c>
      <c r="B755" s="17" t="s">
        <v>2022</v>
      </c>
      <c r="C755" s="18" t="s">
        <v>18</v>
      </c>
      <c r="D755" s="19">
        <v>6</v>
      </c>
      <c r="E755" s="29"/>
      <c r="F755" s="20">
        <f t="shared" si="11"/>
        <v>0</v>
      </c>
      <c r="G755" s="34"/>
    </row>
    <row r="756" spans="1:7" ht="69" customHeight="1" x14ac:dyDescent="0.2">
      <c r="A756" s="16" t="s">
        <v>2023</v>
      </c>
      <c r="B756" s="17" t="s">
        <v>2024</v>
      </c>
      <c r="C756" s="18" t="s">
        <v>18</v>
      </c>
      <c r="D756" s="19">
        <v>2</v>
      </c>
      <c r="E756" s="29"/>
      <c r="F756" s="20">
        <f t="shared" si="11"/>
        <v>0</v>
      </c>
      <c r="G756" s="34"/>
    </row>
    <row r="757" spans="1:7" ht="69" customHeight="1" x14ac:dyDescent="0.2">
      <c r="A757" s="16" t="s">
        <v>685</v>
      </c>
      <c r="B757" s="17" t="s">
        <v>686</v>
      </c>
      <c r="C757" s="18" t="s">
        <v>18</v>
      </c>
      <c r="D757" s="19">
        <v>6</v>
      </c>
      <c r="E757" s="29"/>
      <c r="F757" s="20">
        <f t="shared" si="11"/>
        <v>0</v>
      </c>
      <c r="G757" s="34"/>
    </row>
    <row r="758" spans="1:7" ht="69" customHeight="1" x14ac:dyDescent="0.2">
      <c r="A758" s="16" t="s">
        <v>2025</v>
      </c>
      <c r="B758" s="17" t="s">
        <v>2026</v>
      </c>
      <c r="C758" s="18" t="s">
        <v>18</v>
      </c>
      <c r="D758" s="19">
        <v>5</v>
      </c>
      <c r="E758" s="29"/>
      <c r="F758" s="20">
        <f t="shared" si="11"/>
        <v>0</v>
      </c>
      <c r="G758" s="34"/>
    </row>
    <row r="759" spans="1:7" ht="69" customHeight="1" x14ac:dyDescent="0.2">
      <c r="A759" s="16" t="s">
        <v>2027</v>
      </c>
      <c r="B759" s="17" t="s">
        <v>2028</v>
      </c>
      <c r="C759" s="18" t="s">
        <v>18</v>
      </c>
      <c r="D759" s="19">
        <v>2</v>
      </c>
      <c r="E759" s="29"/>
      <c r="F759" s="20">
        <f t="shared" si="11"/>
        <v>0</v>
      </c>
      <c r="G759" s="34"/>
    </row>
    <row r="760" spans="1:7" ht="69" customHeight="1" x14ac:dyDescent="0.2">
      <c r="A760" s="16" t="s">
        <v>2029</v>
      </c>
      <c r="B760" s="17" t="s">
        <v>2030</v>
      </c>
      <c r="C760" s="18" t="s">
        <v>18</v>
      </c>
      <c r="D760" s="19">
        <v>2</v>
      </c>
      <c r="E760" s="29"/>
      <c r="F760" s="20">
        <f t="shared" si="11"/>
        <v>0</v>
      </c>
      <c r="G760" s="34"/>
    </row>
    <row r="761" spans="1:7" ht="69" customHeight="1" x14ac:dyDescent="0.2">
      <c r="A761" s="16" t="s">
        <v>2031</v>
      </c>
      <c r="B761" s="17" t="s">
        <v>2032</v>
      </c>
      <c r="C761" s="18" t="s">
        <v>18</v>
      </c>
      <c r="D761" s="19">
        <v>2</v>
      </c>
      <c r="E761" s="29"/>
      <c r="F761" s="20">
        <f t="shared" si="11"/>
        <v>0</v>
      </c>
      <c r="G761" s="34"/>
    </row>
    <row r="762" spans="1:7" ht="69" customHeight="1" x14ac:dyDescent="0.2">
      <c r="A762" s="16" t="s">
        <v>2033</v>
      </c>
      <c r="B762" s="17" t="s">
        <v>2034</v>
      </c>
      <c r="C762" s="18" t="s">
        <v>18</v>
      </c>
      <c r="D762" s="19">
        <v>14</v>
      </c>
      <c r="E762" s="29"/>
      <c r="F762" s="20">
        <f t="shared" si="11"/>
        <v>0</v>
      </c>
      <c r="G762" s="34"/>
    </row>
    <row r="763" spans="1:7" ht="69" customHeight="1" x14ac:dyDescent="0.2">
      <c r="A763" s="16" t="s">
        <v>2035</v>
      </c>
      <c r="B763" s="17" t="s">
        <v>2036</v>
      </c>
      <c r="C763" s="18" t="s">
        <v>18</v>
      </c>
      <c r="D763" s="19">
        <v>2</v>
      </c>
      <c r="E763" s="29"/>
      <c r="F763" s="20">
        <f t="shared" si="11"/>
        <v>0</v>
      </c>
      <c r="G763" s="34"/>
    </row>
    <row r="764" spans="1:7" ht="69" customHeight="1" x14ac:dyDescent="0.2">
      <c r="A764" s="16" t="s">
        <v>286</v>
      </c>
      <c r="B764" s="17" t="s">
        <v>287</v>
      </c>
      <c r="C764" s="18" t="s">
        <v>26</v>
      </c>
      <c r="D764" s="19">
        <v>10.39</v>
      </c>
      <c r="E764" s="29"/>
      <c r="F764" s="20">
        <f t="shared" si="11"/>
        <v>0</v>
      </c>
      <c r="G764" s="34"/>
    </row>
    <row r="765" spans="1:7" ht="69" customHeight="1" x14ac:dyDescent="0.2">
      <c r="A765" s="16" t="s">
        <v>2037</v>
      </c>
      <c r="B765" s="17" t="s">
        <v>2038</v>
      </c>
      <c r="C765" s="18" t="s">
        <v>18</v>
      </c>
      <c r="D765" s="19">
        <v>40</v>
      </c>
      <c r="E765" s="29"/>
      <c r="F765" s="20">
        <f t="shared" si="11"/>
        <v>0</v>
      </c>
      <c r="G765" s="34"/>
    </row>
    <row r="766" spans="1:7" ht="69" customHeight="1" x14ac:dyDescent="0.2">
      <c r="A766" s="16" t="s">
        <v>58</v>
      </c>
      <c r="B766" s="17" t="s">
        <v>59</v>
      </c>
      <c r="C766" s="18" t="s">
        <v>18</v>
      </c>
      <c r="D766" s="19">
        <v>1016</v>
      </c>
      <c r="E766" s="29"/>
      <c r="F766" s="20">
        <f t="shared" si="11"/>
        <v>0</v>
      </c>
      <c r="G766" s="34"/>
    </row>
    <row r="767" spans="1:7" ht="69" customHeight="1" x14ac:dyDescent="0.2">
      <c r="A767" s="16" t="s">
        <v>2039</v>
      </c>
      <c r="B767" s="17" t="s">
        <v>2040</v>
      </c>
      <c r="C767" s="18" t="s">
        <v>18</v>
      </c>
      <c r="D767" s="19">
        <v>174</v>
      </c>
      <c r="E767" s="29"/>
      <c r="F767" s="20">
        <f t="shared" si="11"/>
        <v>0</v>
      </c>
      <c r="G767" s="34"/>
    </row>
    <row r="768" spans="1:7" ht="69" customHeight="1" x14ac:dyDescent="0.2">
      <c r="A768" s="16" t="s">
        <v>2041</v>
      </c>
      <c r="B768" s="17" t="s">
        <v>2042</v>
      </c>
      <c r="C768" s="18" t="s">
        <v>18</v>
      </c>
      <c r="D768" s="19">
        <v>265</v>
      </c>
      <c r="E768" s="29"/>
      <c r="F768" s="20">
        <f t="shared" si="11"/>
        <v>0</v>
      </c>
      <c r="G768" s="34"/>
    </row>
    <row r="769" spans="1:7" ht="69" customHeight="1" x14ac:dyDescent="0.2">
      <c r="A769" s="16" t="s">
        <v>687</v>
      </c>
      <c r="B769" s="17" t="s">
        <v>688</v>
      </c>
      <c r="C769" s="18" t="s">
        <v>18</v>
      </c>
      <c r="D769" s="19">
        <v>50</v>
      </c>
      <c r="E769" s="29"/>
      <c r="F769" s="20">
        <f t="shared" si="11"/>
        <v>0</v>
      </c>
      <c r="G769" s="34"/>
    </row>
    <row r="770" spans="1:7" ht="69" customHeight="1" x14ac:dyDescent="0.2">
      <c r="A770" s="16" t="s">
        <v>2043</v>
      </c>
      <c r="B770" s="17" t="s">
        <v>2044</v>
      </c>
      <c r="C770" s="18" t="s">
        <v>18</v>
      </c>
      <c r="D770" s="19">
        <v>50</v>
      </c>
      <c r="E770" s="29"/>
      <c r="F770" s="20">
        <f t="shared" si="11"/>
        <v>0</v>
      </c>
      <c r="G770" s="34"/>
    </row>
    <row r="771" spans="1:7" ht="69" customHeight="1" x14ac:dyDescent="0.2">
      <c r="A771" s="16" t="s">
        <v>689</v>
      </c>
      <c r="B771" s="17" t="s">
        <v>690</v>
      </c>
      <c r="C771" s="18" t="s">
        <v>18</v>
      </c>
      <c r="D771" s="19">
        <v>3</v>
      </c>
      <c r="E771" s="29"/>
      <c r="F771" s="20">
        <f t="shared" si="11"/>
        <v>0</v>
      </c>
      <c r="G771" s="34"/>
    </row>
    <row r="772" spans="1:7" ht="69" customHeight="1" x14ac:dyDescent="0.2">
      <c r="A772" s="16" t="s">
        <v>691</v>
      </c>
      <c r="B772" s="17" t="s">
        <v>692</v>
      </c>
      <c r="C772" s="18" t="s">
        <v>18</v>
      </c>
      <c r="D772" s="19">
        <v>32</v>
      </c>
      <c r="E772" s="29"/>
      <c r="F772" s="20">
        <f t="shared" si="11"/>
        <v>0</v>
      </c>
      <c r="G772" s="34"/>
    </row>
    <row r="773" spans="1:7" ht="69" customHeight="1" x14ac:dyDescent="0.2">
      <c r="A773" s="16" t="s">
        <v>2045</v>
      </c>
      <c r="B773" s="17" t="s">
        <v>2046</v>
      </c>
      <c r="C773" s="18" t="s">
        <v>18</v>
      </c>
      <c r="D773" s="19">
        <v>39</v>
      </c>
      <c r="E773" s="29"/>
      <c r="F773" s="20">
        <f t="shared" si="11"/>
        <v>0</v>
      </c>
      <c r="G773" s="34"/>
    </row>
    <row r="774" spans="1:7" ht="69" customHeight="1" x14ac:dyDescent="0.2">
      <c r="A774" s="16" t="s">
        <v>60</v>
      </c>
      <c r="B774" s="17" t="s">
        <v>61</v>
      </c>
      <c r="C774" s="18" t="s">
        <v>18</v>
      </c>
      <c r="D774" s="19">
        <v>1226</v>
      </c>
      <c r="E774" s="29"/>
      <c r="F774" s="20">
        <f t="shared" si="11"/>
        <v>0</v>
      </c>
      <c r="G774" s="34"/>
    </row>
    <row r="775" spans="1:7" ht="69" customHeight="1" x14ac:dyDescent="0.2">
      <c r="A775" s="16" t="s">
        <v>2047</v>
      </c>
      <c r="B775" s="17" t="s">
        <v>2048</v>
      </c>
      <c r="C775" s="18" t="s">
        <v>18</v>
      </c>
      <c r="D775" s="19">
        <v>315</v>
      </c>
      <c r="E775" s="29"/>
      <c r="F775" s="20">
        <f t="shared" si="11"/>
        <v>0</v>
      </c>
      <c r="G775" s="34"/>
    </row>
    <row r="776" spans="1:7" ht="69" customHeight="1" x14ac:dyDescent="0.2">
      <c r="A776" s="16" t="s">
        <v>2049</v>
      </c>
      <c r="B776" s="17" t="s">
        <v>2050</v>
      </c>
      <c r="C776" s="18" t="s">
        <v>18</v>
      </c>
      <c r="D776" s="19">
        <v>315</v>
      </c>
      <c r="E776" s="29"/>
      <c r="F776" s="20">
        <f t="shared" si="11"/>
        <v>0</v>
      </c>
      <c r="G776" s="34"/>
    </row>
    <row r="777" spans="1:7" ht="69" customHeight="1" x14ac:dyDescent="0.2">
      <c r="A777" s="16" t="s">
        <v>2051</v>
      </c>
      <c r="B777" s="17" t="s">
        <v>2052</v>
      </c>
      <c r="C777" s="18" t="s">
        <v>18</v>
      </c>
      <c r="D777" s="19">
        <v>185</v>
      </c>
      <c r="E777" s="29"/>
      <c r="F777" s="20">
        <f t="shared" si="11"/>
        <v>0</v>
      </c>
      <c r="G777" s="34"/>
    </row>
    <row r="778" spans="1:7" ht="69" customHeight="1" x14ac:dyDescent="0.2">
      <c r="A778" s="16" t="s">
        <v>2053</v>
      </c>
      <c r="B778" s="17" t="s">
        <v>2054</v>
      </c>
      <c r="C778" s="18" t="s">
        <v>18</v>
      </c>
      <c r="D778" s="19">
        <v>1479</v>
      </c>
      <c r="E778" s="29"/>
      <c r="F778" s="20">
        <f t="shared" si="11"/>
        <v>0</v>
      </c>
      <c r="G778" s="34"/>
    </row>
    <row r="779" spans="1:7" ht="69" customHeight="1" x14ac:dyDescent="0.2">
      <c r="A779" s="16" t="s">
        <v>288</v>
      </c>
      <c r="B779" s="17" t="s">
        <v>289</v>
      </c>
      <c r="C779" s="18" t="s">
        <v>18</v>
      </c>
      <c r="D779" s="19">
        <v>3078</v>
      </c>
      <c r="E779" s="29"/>
      <c r="F779" s="20">
        <f t="shared" si="11"/>
        <v>0</v>
      </c>
      <c r="G779" s="34"/>
    </row>
    <row r="780" spans="1:7" ht="69" customHeight="1" x14ac:dyDescent="0.2">
      <c r="A780" s="16" t="s">
        <v>2055</v>
      </c>
      <c r="B780" s="17" t="s">
        <v>2056</v>
      </c>
      <c r="C780" s="18" t="s">
        <v>18</v>
      </c>
      <c r="D780" s="19">
        <v>46</v>
      </c>
      <c r="E780" s="29"/>
      <c r="F780" s="20">
        <f t="shared" si="11"/>
        <v>0</v>
      </c>
      <c r="G780" s="34"/>
    </row>
    <row r="781" spans="1:7" ht="69" customHeight="1" x14ac:dyDescent="0.2">
      <c r="A781" s="16" t="s">
        <v>62</v>
      </c>
      <c r="B781" s="17" t="s">
        <v>63</v>
      </c>
      <c r="C781" s="18" t="s">
        <v>18</v>
      </c>
      <c r="D781" s="19">
        <v>1403</v>
      </c>
      <c r="E781" s="29"/>
      <c r="F781" s="20">
        <f t="shared" ref="F781:F844" si="12">ROUND(ROUND(E781, 2)*D781, 2)</f>
        <v>0</v>
      </c>
      <c r="G781" s="34"/>
    </row>
    <row r="782" spans="1:7" ht="69" customHeight="1" x14ac:dyDescent="0.2">
      <c r="A782" s="16" t="s">
        <v>693</v>
      </c>
      <c r="B782" s="17" t="s">
        <v>694</v>
      </c>
      <c r="C782" s="18" t="s">
        <v>18</v>
      </c>
      <c r="D782" s="19">
        <v>28</v>
      </c>
      <c r="E782" s="29"/>
      <c r="F782" s="20">
        <f t="shared" si="12"/>
        <v>0</v>
      </c>
      <c r="G782" s="34"/>
    </row>
    <row r="783" spans="1:7" ht="69" customHeight="1" x14ac:dyDescent="0.2">
      <c r="A783" s="16" t="s">
        <v>2057</v>
      </c>
      <c r="B783" s="17" t="s">
        <v>2058</v>
      </c>
      <c r="C783" s="18" t="s">
        <v>18</v>
      </c>
      <c r="D783" s="19">
        <v>8</v>
      </c>
      <c r="E783" s="29"/>
      <c r="F783" s="20">
        <f t="shared" si="12"/>
        <v>0</v>
      </c>
      <c r="G783" s="34"/>
    </row>
    <row r="784" spans="1:7" ht="69" customHeight="1" x14ac:dyDescent="0.2">
      <c r="A784" s="16" t="s">
        <v>2059</v>
      </c>
      <c r="B784" s="17" t="s">
        <v>2060</v>
      </c>
      <c r="C784" s="18" t="s">
        <v>18</v>
      </c>
      <c r="D784" s="19">
        <v>877</v>
      </c>
      <c r="E784" s="29"/>
      <c r="F784" s="20">
        <f t="shared" si="12"/>
        <v>0</v>
      </c>
      <c r="G784" s="34"/>
    </row>
    <row r="785" spans="1:7" ht="69" customHeight="1" x14ac:dyDescent="0.2">
      <c r="A785" s="16" t="s">
        <v>2061</v>
      </c>
      <c r="B785" s="17" t="s">
        <v>2062</v>
      </c>
      <c r="C785" s="18" t="s">
        <v>18</v>
      </c>
      <c r="D785" s="19">
        <v>163</v>
      </c>
      <c r="E785" s="29"/>
      <c r="F785" s="20">
        <f t="shared" si="12"/>
        <v>0</v>
      </c>
      <c r="G785" s="34"/>
    </row>
    <row r="786" spans="1:7" ht="69" customHeight="1" x14ac:dyDescent="0.2">
      <c r="A786" s="16" t="s">
        <v>2063</v>
      </c>
      <c r="B786" s="17" t="s">
        <v>2064</v>
      </c>
      <c r="C786" s="18" t="s">
        <v>18</v>
      </c>
      <c r="D786" s="19">
        <v>22</v>
      </c>
      <c r="E786" s="29"/>
      <c r="F786" s="20">
        <f t="shared" si="12"/>
        <v>0</v>
      </c>
      <c r="G786" s="34"/>
    </row>
    <row r="787" spans="1:7" ht="69" customHeight="1" x14ac:dyDescent="0.2">
      <c r="A787" s="16" t="s">
        <v>2065</v>
      </c>
      <c r="B787" s="17" t="s">
        <v>2066</v>
      </c>
      <c r="C787" s="18" t="s">
        <v>18</v>
      </c>
      <c r="D787" s="19">
        <v>60.2</v>
      </c>
      <c r="E787" s="29"/>
      <c r="F787" s="20">
        <f t="shared" si="12"/>
        <v>0</v>
      </c>
      <c r="G787" s="34"/>
    </row>
    <row r="788" spans="1:7" ht="69" customHeight="1" x14ac:dyDescent="0.2">
      <c r="A788" s="16" t="s">
        <v>2067</v>
      </c>
      <c r="B788" s="17" t="s">
        <v>2068</v>
      </c>
      <c r="C788" s="18" t="s">
        <v>18</v>
      </c>
      <c r="D788" s="19">
        <v>301</v>
      </c>
      <c r="E788" s="29"/>
      <c r="F788" s="20">
        <f t="shared" si="12"/>
        <v>0</v>
      </c>
      <c r="G788" s="34"/>
    </row>
    <row r="789" spans="1:7" ht="69" customHeight="1" x14ac:dyDescent="0.2">
      <c r="A789" s="16" t="s">
        <v>2069</v>
      </c>
      <c r="B789" s="17" t="s">
        <v>2070</v>
      </c>
      <c r="C789" s="18" t="s">
        <v>45</v>
      </c>
      <c r="D789" s="19">
        <v>16</v>
      </c>
      <c r="E789" s="29"/>
      <c r="F789" s="20">
        <f t="shared" si="12"/>
        <v>0</v>
      </c>
      <c r="G789" s="34"/>
    </row>
    <row r="790" spans="1:7" ht="69" customHeight="1" x14ac:dyDescent="0.2">
      <c r="A790" s="16" t="s">
        <v>2071</v>
      </c>
      <c r="B790" s="17" t="s">
        <v>243</v>
      </c>
      <c r="C790" s="18" t="s">
        <v>18</v>
      </c>
      <c r="D790" s="19">
        <v>66</v>
      </c>
      <c r="E790" s="29"/>
      <c r="F790" s="20">
        <f t="shared" si="12"/>
        <v>0</v>
      </c>
      <c r="G790" s="34"/>
    </row>
    <row r="791" spans="1:7" ht="69" customHeight="1" x14ac:dyDescent="0.2">
      <c r="A791" s="16" t="s">
        <v>2072</v>
      </c>
      <c r="B791" s="17" t="s">
        <v>2073</v>
      </c>
      <c r="C791" s="18" t="s">
        <v>18</v>
      </c>
      <c r="D791" s="19">
        <v>1257</v>
      </c>
      <c r="E791" s="29"/>
      <c r="F791" s="20">
        <f t="shared" si="12"/>
        <v>0</v>
      </c>
      <c r="G791" s="34"/>
    </row>
    <row r="792" spans="1:7" ht="69" customHeight="1" x14ac:dyDescent="0.2">
      <c r="A792" s="16" t="s">
        <v>64</v>
      </c>
      <c r="B792" s="17" t="s">
        <v>65</v>
      </c>
      <c r="C792" s="18" t="s">
        <v>18</v>
      </c>
      <c r="D792" s="19">
        <v>5213</v>
      </c>
      <c r="E792" s="29"/>
      <c r="F792" s="20">
        <f t="shared" si="12"/>
        <v>0</v>
      </c>
      <c r="G792" s="34"/>
    </row>
    <row r="793" spans="1:7" ht="69" customHeight="1" x14ac:dyDescent="0.2">
      <c r="A793" s="16" t="s">
        <v>2074</v>
      </c>
      <c r="B793" s="17" t="s">
        <v>2075</v>
      </c>
      <c r="C793" s="18" t="s">
        <v>18</v>
      </c>
      <c r="D793" s="19">
        <v>66</v>
      </c>
      <c r="E793" s="29"/>
      <c r="F793" s="20">
        <f t="shared" si="12"/>
        <v>0</v>
      </c>
      <c r="G793" s="34"/>
    </row>
    <row r="794" spans="1:7" ht="69" customHeight="1" x14ac:dyDescent="0.2">
      <c r="A794" s="16" t="s">
        <v>2076</v>
      </c>
      <c r="B794" s="17" t="s">
        <v>2077</v>
      </c>
      <c r="C794" s="18" t="s">
        <v>18</v>
      </c>
      <c r="D794" s="19">
        <v>185</v>
      </c>
      <c r="E794" s="29"/>
      <c r="F794" s="20">
        <f t="shared" si="12"/>
        <v>0</v>
      </c>
      <c r="G794" s="34"/>
    </row>
    <row r="795" spans="1:7" ht="69" customHeight="1" x14ac:dyDescent="0.2">
      <c r="A795" s="16" t="s">
        <v>244</v>
      </c>
      <c r="B795" s="17" t="s">
        <v>245</v>
      </c>
      <c r="C795" s="18" t="s">
        <v>18</v>
      </c>
      <c r="D795" s="19">
        <v>288</v>
      </c>
      <c r="E795" s="29"/>
      <c r="F795" s="20">
        <f t="shared" si="12"/>
        <v>0</v>
      </c>
      <c r="G795" s="34"/>
    </row>
    <row r="796" spans="1:7" ht="69" customHeight="1" x14ac:dyDescent="0.2">
      <c r="A796" s="16" t="s">
        <v>695</v>
      </c>
      <c r="B796" s="17" t="s">
        <v>696</v>
      </c>
      <c r="C796" s="18" t="s">
        <v>29</v>
      </c>
      <c r="D796" s="19">
        <v>1848</v>
      </c>
      <c r="E796" s="29"/>
      <c r="F796" s="20">
        <f t="shared" si="12"/>
        <v>0</v>
      </c>
      <c r="G796" s="34"/>
    </row>
    <row r="797" spans="1:7" ht="69" customHeight="1" x14ac:dyDescent="0.2">
      <c r="A797" s="16" t="s">
        <v>697</v>
      </c>
      <c r="B797" s="17" t="s">
        <v>698</v>
      </c>
      <c r="C797" s="18" t="s">
        <v>45</v>
      </c>
      <c r="D797" s="19">
        <v>300</v>
      </c>
      <c r="E797" s="29"/>
      <c r="F797" s="20">
        <f t="shared" si="12"/>
        <v>0</v>
      </c>
      <c r="G797" s="34"/>
    </row>
    <row r="798" spans="1:7" ht="69" customHeight="1" x14ac:dyDescent="0.2">
      <c r="A798" s="16" t="s">
        <v>699</v>
      </c>
      <c r="B798" s="17" t="s">
        <v>700</v>
      </c>
      <c r="C798" s="18" t="s">
        <v>45</v>
      </c>
      <c r="D798" s="19">
        <v>12</v>
      </c>
      <c r="E798" s="29"/>
      <c r="F798" s="20">
        <f t="shared" si="12"/>
        <v>0</v>
      </c>
      <c r="G798" s="34"/>
    </row>
    <row r="799" spans="1:7" ht="69" customHeight="1" x14ac:dyDescent="0.2">
      <c r="A799" s="16" t="s">
        <v>701</v>
      </c>
      <c r="B799" s="17" t="s">
        <v>702</v>
      </c>
      <c r="C799" s="18" t="s">
        <v>45</v>
      </c>
      <c r="D799" s="19">
        <v>112</v>
      </c>
      <c r="E799" s="29"/>
      <c r="F799" s="20">
        <f t="shared" si="12"/>
        <v>0</v>
      </c>
      <c r="G799" s="34"/>
    </row>
    <row r="800" spans="1:7" ht="69" customHeight="1" x14ac:dyDescent="0.2">
      <c r="A800" s="16" t="s">
        <v>2078</v>
      </c>
      <c r="B800" s="17" t="s">
        <v>2079</v>
      </c>
      <c r="C800" s="18" t="s">
        <v>45</v>
      </c>
      <c r="D800" s="19">
        <v>15</v>
      </c>
      <c r="E800" s="29"/>
      <c r="F800" s="20">
        <f t="shared" si="12"/>
        <v>0</v>
      </c>
      <c r="G800" s="34"/>
    </row>
    <row r="801" spans="1:7" ht="69" customHeight="1" x14ac:dyDescent="0.2">
      <c r="A801" s="16" t="s">
        <v>2080</v>
      </c>
      <c r="B801" s="17" t="s">
        <v>2081</v>
      </c>
      <c r="C801" s="18" t="s">
        <v>45</v>
      </c>
      <c r="D801" s="19">
        <v>1175</v>
      </c>
      <c r="E801" s="29"/>
      <c r="F801" s="20">
        <f t="shared" si="12"/>
        <v>0</v>
      </c>
      <c r="G801" s="34"/>
    </row>
    <row r="802" spans="1:7" ht="69" customHeight="1" x14ac:dyDescent="0.2">
      <c r="A802" s="16" t="s">
        <v>2082</v>
      </c>
      <c r="B802" s="17" t="s">
        <v>2083</v>
      </c>
      <c r="C802" s="18" t="s">
        <v>45</v>
      </c>
      <c r="D802" s="19">
        <v>15</v>
      </c>
      <c r="E802" s="29"/>
      <c r="F802" s="20">
        <f t="shared" si="12"/>
        <v>0</v>
      </c>
      <c r="G802" s="34"/>
    </row>
    <row r="803" spans="1:7" ht="69" customHeight="1" x14ac:dyDescent="0.2">
      <c r="A803" s="16" t="s">
        <v>2084</v>
      </c>
      <c r="B803" s="17" t="s">
        <v>2085</v>
      </c>
      <c r="C803" s="18" t="s">
        <v>45</v>
      </c>
      <c r="D803" s="19">
        <v>1175</v>
      </c>
      <c r="E803" s="29"/>
      <c r="F803" s="20">
        <f t="shared" si="12"/>
        <v>0</v>
      </c>
      <c r="G803" s="34"/>
    </row>
    <row r="804" spans="1:7" ht="69" customHeight="1" x14ac:dyDescent="0.2">
      <c r="A804" s="16" t="s">
        <v>2086</v>
      </c>
      <c r="B804" s="17" t="s">
        <v>2087</v>
      </c>
      <c r="C804" s="18" t="s">
        <v>18</v>
      </c>
      <c r="D804" s="19">
        <v>156</v>
      </c>
      <c r="E804" s="29"/>
      <c r="F804" s="20">
        <f t="shared" si="12"/>
        <v>0</v>
      </c>
      <c r="G804" s="34"/>
    </row>
    <row r="805" spans="1:7" ht="69" customHeight="1" x14ac:dyDescent="0.2">
      <c r="A805" s="16" t="s">
        <v>66</v>
      </c>
      <c r="B805" s="17" t="s">
        <v>67</v>
      </c>
      <c r="C805" s="18" t="s">
        <v>45</v>
      </c>
      <c r="D805" s="19">
        <v>172494</v>
      </c>
      <c r="E805" s="29"/>
      <c r="F805" s="20">
        <f t="shared" si="12"/>
        <v>0</v>
      </c>
      <c r="G805" s="34"/>
    </row>
    <row r="806" spans="1:7" ht="69" customHeight="1" x14ac:dyDescent="0.2">
      <c r="A806" s="16" t="s">
        <v>2088</v>
      </c>
      <c r="B806" s="17" t="s">
        <v>2089</v>
      </c>
      <c r="C806" s="18" t="s">
        <v>45</v>
      </c>
      <c r="D806" s="19">
        <v>1000</v>
      </c>
      <c r="E806" s="29"/>
      <c r="F806" s="20">
        <f t="shared" si="12"/>
        <v>0</v>
      </c>
      <c r="G806" s="34"/>
    </row>
    <row r="807" spans="1:7" ht="69" customHeight="1" x14ac:dyDescent="0.2">
      <c r="A807" s="16" t="s">
        <v>68</v>
      </c>
      <c r="B807" s="17" t="s">
        <v>69</v>
      </c>
      <c r="C807" s="18" t="s">
        <v>45</v>
      </c>
      <c r="D807" s="19">
        <v>199864.15</v>
      </c>
      <c r="E807" s="29"/>
      <c r="F807" s="20">
        <f t="shared" si="12"/>
        <v>0</v>
      </c>
      <c r="G807" s="34"/>
    </row>
    <row r="808" spans="1:7" ht="69" customHeight="1" x14ac:dyDescent="0.2">
      <c r="A808" s="16" t="s">
        <v>703</v>
      </c>
      <c r="B808" s="17" t="s">
        <v>704</v>
      </c>
      <c r="C808" s="18" t="s">
        <v>45</v>
      </c>
      <c r="D808" s="19">
        <v>54640</v>
      </c>
      <c r="E808" s="29"/>
      <c r="F808" s="20">
        <f t="shared" si="12"/>
        <v>0</v>
      </c>
      <c r="G808" s="34"/>
    </row>
    <row r="809" spans="1:7" ht="69" customHeight="1" x14ac:dyDescent="0.2">
      <c r="A809" s="16" t="s">
        <v>705</v>
      </c>
      <c r="B809" s="17" t="s">
        <v>706</v>
      </c>
      <c r="C809" s="18" t="s">
        <v>45</v>
      </c>
      <c r="D809" s="19">
        <v>1100</v>
      </c>
      <c r="E809" s="29"/>
      <c r="F809" s="20">
        <f t="shared" si="12"/>
        <v>0</v>
      </c>
      <c r="G809" s="34"/>
    </row>
    <row r="810" spans="1:7" ht="69" customHeight="1" x14ac:dyDescent="0.2">
      <c r="A810" s="16" t="s">
        <v>2090</v>
      </c>
      <c r="B810" s="17" t="s">
        <v>2091</v>
      </c>
      <c r="C810" s="18" t="s">
        <v>45</v>
      </c>
      <c r="D810" s="19">
        <v>990</v>
      </c>
      <c r="E810" s="29"/>
      <c r="F810" s="20">
        <f t="shared" si="12"/>
        <v>0</v>
      </c>
      <c r="G810" s="34"/>
    </row>
    <row r="811" spans="1:7" ht="69" customHeight="1" x14ac:dyDescent="0.2">
      <c r="A811" s="16" t="s">
        <v>2092</v>
      </c>
      <c r="B811" s="17" t="s">
        <v>2093</v>
      </c>
      <c r="C811" s="18" t="s">
        <v>45</v>
      </c>
      <c r="D811" s="19">
        <v>915</v>
      </c>
      <c r="E811" s="29"/>
      <c r="F811" s="20">
        <f t="shared" si="12"/>
        <v>0</v>
      </c>
      <c r="G811" s="34"/>
    </row>
    <row r="812" spans="1:7" ht="69" customHeight="1" x14ac:dyDescent="0.2">
      <c r="A812" s="16" t="s">
        <v>2094</v>
      </c>
      <c r="B812" s="17" t="s">
        <v>2095</v>
      </c>
      <c r="C812" s="18" t="s">
        <v>45</v>
      </c>
      <c r="D812" s="19">
        <v>950</v>
      </c>
      <c r="E812" s="29"/>
      <c r="F812" s="20">
        <f t="shared" si="12"/>
        <v>0</v>
      </c>
      <c r="G812" s="34"/>
    </row>
    <row r="813" spans="1:7" ht="69" customHeight="1" x14ac:dyDescent="0.2">
      <c r="A813" s="16" t="s">
        <v>2096</v>
      </c>
      <c r="B813" s="17" t="s">
        <v>2097</v>
      </c>
      <c r="C813" s="18" t="s">
        <v>45</v>
      </c>
      <c r="D813" s="19">
        <v>950</v>
      </c>
      <c r="E813" s="29"/>
      <c r="F813" s="20">
        <f t="shared" si="12"/>
        <v>0</v>
      </c>
      <c r="G813" s="34"/>
    </row>
    <row r="814" spans="1:7" ht="69" customHeight="1" x14ac:dyDescent="0.2">
      <c r="A814" s="16" t="s">
        <v>290</v>
      </c>
      <c r="B814" s="17" t="s">
        <v>291</v>
      </c>
      <c r="C814" s="18" t="s">
        <v>18</v>
      </c>
      <c r="D814" s="19">
        <v>4</v>
      </c>
      <c r="E814" s="29"/>
      <c r="F814" s="20">
        <f t="shared" si="12"/>
        <v>0</v>
      </c>
      <c r="G814" s="34"/>
    </row>
    <row r="815" spans="1:7" ht="69" customHeight="1" x14ac:dyDescent="0.2">
      <c r="A815" s="16" t="s">
        <v>2098</v>
      </c>
      <c r="B815" s="17" t="s">
        <v>2099</v>
      </c>
      <c r="C815" s="18" t="s">
        <v>18</v>
      </c>
      <c r="D815" s="19">
        <v>1</v>
      </c>
      <c r="E815" s="29"/>
      <c r="F815" s="20">
        <f t="shared" si="12"/>
        <v>0</v>
      </c>
      <c r="G815" s="34"/>
    </row>
    <row r="816" spans="1:7" ht="69" customHeight="1" x14ac:dyDescent="0.2">
      <c r="A816" s="16" t="s">
        <v>2100</v>
      </c>
      <c r="B816" s="17" t="s">
        <v>2101</v>
      </c>
      <c r="C816" s="18" t="s">
        <v>18</v>
      </c>
      <c r="D816" s="19">
        <v>23</v>
      </c>
      <c r="E816" s="29"/>
      <c r="F816" s="20">
        <f t="shared" si="12"/>
        <v>0</v>
      </c>
      <c r="G816" s="34"/>
    </row>
    <row r="817" spans="1:7" ht="69" customHeight="1" x14ac:dyDescent="0.2">
      <c r="A817" s="16" t="s">
        <v>707</v>
      </c>
      <c r="B817" s="17" t="s">
        <v>708</v>
      </c>
      <c r="C817" s="18" t="s">
        <v>18</v>
      </c>
      <c r="D817" s="19">
        <v>106</v>
      </c>
      <c r="E817" s="29"/>
      <c r="F817" s="20">
        <f t="shared" si="12"/>
        <v>0</v>
      </c>
      <c r="G817" s="34"/>
    </row>
    <row r="818" spans="1:7" ht="69" customHeight="1" x14ac:dyDescent="0.2">
      <c r="A818" s="16" t="s">
        <v>2102</v>
      </c>
      <c r="B818" s="17" t="s">
        <v>2103</v>
      </c>
      <c r="C818" s="18" t="s">
        <v>45</v>
      </c>
      <c r="D818" s="19">
        <v>1080</v>
      </c>
      <c r="E818" s="29"/>
      <c r="F818" s="20">
        <f t="shared" si="12"/>
        <v>0</v>
      </c>
      <c r="G818" s="34"/>
    </row>
    <row r="819" spans="1:7" ht="69" customHeight="1" x14ac:dyDescent="0.2">
      <c r="A819" s="16" t="s">
        <v>2104</v>
      </c>
      <c r="B819" s="17" t="s">
        <v>2105</v>
      </c>
      <c r="C819" s="18" t="s">
        <v>45</v>
      </c>
      <c r="D819" s="19">
        <v>1122</v>
      </c>
      <c r="E819" s="29"/>
      <c r="F819" s="20">
        <f t="shared" si="12"/>
        <v>0</v>
      </c>
      <c r="G819" s="34"/>
    </row>
    <row r="820" spans="1:7" ht="69" customHeight="1" x14ac:dyDescent="0.2">
      <c r="A820" s="16" t="s">
        <v>2106</v>
      </c>
      <c r="B820" s="17" t="s">
        <v>2107</v>
      </c>
      <c r="C820" s="18" t="s">
        <v>45</v>
      </c>
      <c r="D820" s="19">
        <v>1122</v>
      </c>
      <c r="E820" s="29"/>
      <c r="F820" s="20">
        <f t="shared" si="12"/>
        <v>0</v>
      </c>
      <c r="G820" s="34"/>
    </row>
    <row r="821" spans="1:7" ht="69" customHeight="1" x14ac:dyDescent="0.2">
      <c r="A821" s="16" t="s">
        <v>2108</v>
      </c>
      <c r="B821" s="17" t="s">
        <v>2109</v>
      </c>
      <c r="C821" s="18" t="s">
        <v>45</v>
      </c>
      <c r="D821" s="19">
        <v>50</v>
      </c>
      <c r="E821" s="29"/>
      <c r="F821" s="20">
        <f t="shared" si="12"/>
        <v>0</v>
      </c>
      <c r="G821" s="34"/>
    </row>
    <row r="822" spans="1:7" ht="69" customHeight="1" x14ac:dyDescent="0.2">
      <c r="A822" s="16" t="s">
        <v>2110</v>
      </c>
      <c r="B822" s="17" t="s">
        <v>2111</v>
      </c>
      <c r="C822" s="18" t="s">
        <v>45</v>
      </c>
      <c r="D822" s="19">
        <v>30</v>
      </c>
      <c r="E822" s="29"/>
      <c r="F822" s="20">
        <f t="shared" si="12"/>
        <v>0</v>
      </c>
      <c r="G822" s="34"/>
    </row>
    <row r="823" spans="1:7" ht="69" customHeight="1" x14ac:dyDescent="0.2">
      <c r="A823" s="16" t="s">
        <v>2112</v>
      </c>
      <c r="B823" s="17" t="s">
        <v>2113</v>
      </c>
      <c r="C823" s="18" t="s">
        <v>18</v>
      </c>
      <c r="D823" s="19">
        <v>6</v>
      </c>
      <c r="E823" s="29"/>
      <c r="F823" s="20">
        <f t="shared" si="12"/>
        <v>0</v>
      </c>
      <c r="G823" s="34"/>
    </row>
    <row r="824" spans="1:7" ht="69" customHeight="1" x14ac:dyDescent="0.2">
      <c r="A824" s="16" t="s">
        <v>2114</v>
      </c>
      <c r="B824" s="17" t="s">
        <v>2115</v>
      </c>
      <c r="C824" s="18" t="s">
        <v>18</v>
      </c>
      <c r="D824" s="19">
        <v>6</v>
      </c>
      <c r="E824" s="29"/>
      <c r="F824" s="20">
        <f t="shared" si="12"/>
        <v>0</v>
      </c>
      <c r="G824" s="34"/>
    </row>
    <row r="825" spans="1:7" ht="69" customHeight="1" x14ac:dyDescent="0.2">
      <c r="A825" s="16" t="s">
        <v>2116</v>
      </c>
      <c r="B825" s="17" t="s">
        <v>2117</v>
      </c>
      <c r="C825" s="18" t="s">
        <v>18</v>
      </c>
      <c r="D825" s="19">
        <v>50</v>
      </c>
      <c r="E825" s="29"/>
      <c r="F825" s="20">
        <f t="shared" si="12"/>
        <v>0</v>
      </c>
      <c r="G825" s="34"/>
    </row>
    <row r="826" spans="1:7" ht="69" customHeight="1" x14ac:dyDescent="0.2">
      <c r="A826" s="16" t="s">
        <v>2118</v>
      </c>
      <c r="B826" s="17" t="s">
        <v>2119</v>
      </c>
      <c r="C826" s="18" t="s">
        <v>18</v>
      </c>
      <c r="D826" s="19">
        <v>30</v>
      </c>
      <c r="E826" s="29"/>
      <c r="F826" s="20">
        <f t="shared" si="12"/>
        <v>0</v>
      </c>
      <c r="G826" s="34"/>
    </row>
    <row r="827" spans="1:7" ht="69" customHeight="1" x14ac:dyDescent="0.2">
      <c r="A827" s="16" t="s">
        <v>70</v>
      </c>
      <c r="B827" s="17" t="s">
        <v>71</v>
      </c>
      <c r="C827" s="18" t="s">
        <v>18</v>
      </c>
      <c r="D827" s="19">
        <v>103</v>
      </c>
      <c r="E827" s="29"/>
      <c r="F827" s="20">
        <f t="shared" si="12"/>
        <v>0</v>
      </c>
      <c r="G827" s="34"/>
    </row>
    <row r="828" spans="1:7" ht="69" customHeight="1" x14ac:dyDescent="0.2">
      <c r="A828" s="16" t="s">
        <v>709</v>
      </c>
      <c r="B828" s="17" t="s">
        <v>710</v>
      </c>
      <c r="C828" s="18" t="s">
        <v>18</v>
      </c>
      <c r="D828" s="19">
        <v>11</v>
      </c>
      <c r="E828" s="29"/>
      <c r="F828" s="20">
        <f t="shared" si="12"/>
        <v>0</v>
      </c>
      <c r="G828" s="34"/>
    </row>
    <row r="829" spans="1:7" ht="69" customHeight="1" x14ac:dyDescent="0.2">
      <c r="A829" s="16" t="s">
        <v>72</v>
      </c>
      <c r="B829" s="17" t="s">
        <v>73</v>
      </c>
      <c r="C829" s="18" t="s">
        <v>29</v>
      </c>
      <c r="D829" s="19">
        <v>291.2</v>
      </c>
      <c r="E829" s="29"/>
      <c r="F829" s="20">
        <f t="shared" si="12"/>
        <v>0</v>
      </c>
      <c r="G829" s="34"/>
    </row>
    <row r="830" spans="1:7" ht="69" customHeight="1" x14ac:dyDescent="0.2">
      <c r="A830" s="16" t="s">
        <v>74</v>
      </c>
      <c r="B830" s="17" t="s">
        <v>75</v>
      </c>
      <c r="C830" s="18" t="s">
        <v>29</v>
      </c>
      <c r="D830" s="19">
        <v>3779.6680000000001</v>
      </c>
      <c r="E830" s="29"/>
      <c r="F830" s="20">
        <f t="shared" si="12"/>
        <v>0</v>
      </c>
      <c r="G830" s="34"/>
    </row>
    <row r="831" spans="1:7" ht="69" customHeight="1" x14ac:dyDescent="0.2">
      <c r="A831" s="16" t="s">
        <v>711</v>
      </c>
      <c r="B831" s="17" t="s">
        <v>712</v>
      </c>
      <c r="C831" s="18" t="s">
        <v>29</v>
      </c>
      <c r="D831" s="19">
        <v>196.8</v>
      </c>
      <c r="E831" s="29"/>
      <c r="F831" s="20">
        <f t="shared" si="12"/>
        <v>0</v>
      </c>
      <c r="G831" s="34"/>
    </row>
    <row r="832" spans="1:7" ht="69" customHeight="1" x14ac:dyDescent="0.2">
      <c r="A832" s="16" t="s">
        <v>713</v>
      </c>
      <c r="B832" s="17" t="s">
        <v>714</v>
      </c>
      <c r="C832" s="18" t="s">
        <v>29</v>
      </c>
      <c r="D832" s="19">
        <v>30</v>
      </c>
      <c r="E832" s="29"/>
      <c r="F832" s="20">
        <f t="shared" si="12"/>
        <v>0</v>
      </c>
      <c r="G832" s="34"/>
    </row>
    <row r="833" spans="1:7" ht="69" customHeight="1" x14ac:dyDescent="0.2">
      <c r="A833" s="16" t="s">
        <v>715</v>
      </c>
      <c r="B833" s="17" t="s">
        <v>716</v>
      </c>
      <c r="C833" s="18" t="s">
        <v>29</v>
      </c>
      <c r="D833" s="19">
        <v>172.8</v>
      </c>
      <c r="E833" s="29"/>
      <c r="F833" s="20">
        <f t="shared" si="12"/>
        <v>0</v>
      </c>
      <c r="G833" s="34"/>
    </row>
    <row r="834" spans="1:7" ht="69" customHeight="1" x14ac:dyDescent="0.2">
      <c r="A834" s="16" t="s">
        <v>76</v>
      </c>
      <c r="B834" s="17" t="s">
        <v>77</v>
      </c>
      <c r="C834" s="18" t="s">
        <v>29</v>
      </c>
      <c r="D834" s="19">
        <v>292.42399999999998</v>
      </c>
      <c r="E834" s="29"/>
      <c r="F834" s="20">
        <f t="shared" si="12"/>
        <v>0</v>
      </c>
      <c r="G834" s="34"/>
    </row>
    <row r="835" spans="1:7" ht="69" customHeight="1" x14ac:dyDescent="0.2">
      <c r="A835" s="16" t="s">
        <v>2120</v>
      </c>
      <c r="B835" s="17" t="s">
        <v>2121</v>
      </c>
      <c r="C835" s="18" t="s">
        <v>29</v>
      </c>
      <c r="D835" s="19">
        <v>2760</v>
      </c>
      <c r="E835" s="29"/>
      <c r="F835" s="20">
        <f t="shared" si="12"/>
        <v>0</v>
      </c>
      <c r="G835" s="34"/>
    </row>
    <row r="836" spans="1:7" ht="69" customHeight="1" x14ac:dyDescent="0.2">
      <c r="A836" s="16" t="s">
        <v>717</v>
      </c>
      <c r="B836" s="17" t="s">
        <v>718</v>
      </c>
      <c r="C836" s="18" t="s">
        <v>18</v>
      </c>
      <c r="D836" s="19">
        <v>10</v>
      </c>
      <c r="E836" s="29"/>
      <c r="F836" s="20">
        <f t="shared" si="12"/>
        <v>0</v>
      </c>
      <c r="G836" s="34"/>
    </row>
    <row r="837" spans="1:7" ht="69" customHeight="1" x14ac:dyDescent="0.2">
      <c r="A837" s="16" t="s">
        <v>2122</v>
      </c>
      <c r="B837" s="17" t="s">
        <v>2123</v>
      </c>
      <c r="C837" s="18" t="s">
        <v>18</v>
      </c>
      <c r="D837" s="19">
        <v>6</v>
      </c>
      <c r="E837" s="29"/>
      <c r="F837" s="20">
        <f t="shared" si="12"/>
        <v>0</v>
      </c>
      <c r="G837" s="34"/>
    </row>
    <row r="838" spans="1:7" ht="69" customHeight="1" x14ac:dyDescent="0.2">
      <c r="A838" s="16" t="s">
        <v>2124</v>
      </c>
      <c r="B838" s="17" t="s">
        <v>2125</v>
      </c>
      <c r="C838" s="18" t="s">
        <v>18</v>
      </c>
      <c r="D838" s="19">
        <v>3</v>
      </c>
      <c r="E838" s="29"/>
      <c r="F838" s="20">
        <f t="shared" si="12"/>
        <v>0</v>
      </c>
      <c r="G838" s="34"/>
    </row>
    <row r="839" spans="1:7" ht="69" customHeight="1" x14ac:dyDescent="0.2">
      <c r="A839" s="16" t="s">
        <v>78</v>
      </c>
      <c r="B839" s="17" t="s">
        <v>79</v>
      </c>
      <c r="C839" s="18" t="s">
        <v>18</v>
      </c>
      <c r="D839" s="19">
        <v>267</v>
      </c>
      <c r="E839" s="29"/>
      <c r="F839" s="20">
        <f t="shared" si="12"/>
        <v>0</v>
      </c>
      <c r="G839" s="34"/>
    </row>
    <row r="840" spans="1:7" ht="69" customHeight="1" x14ac:dyDescent="0.2">
      <c r="A840" s="16" t="s">
        <v>80</v>
      </c>
      <c r="B840" s="17" t="s">
        <v>81</v>
      </c>
      <c r="C840" s="18" t="s">
        <v>18</v>
      </c>
      <c r="D840" s="19">
        <v>59</v>
      </c>
      <c r="E840" s="29"/>
      <c r="F840" s="20">
        <f t="shared" si="12"/>
        <v>0</v>
      </c>
      <c r="G840" s="34"/>
    </row>
    <row r="841" spans="1:7" ht="69" customHeight="1" x14ac:dyDescent="0.2">
      <c r="A841" s="16" t="s">
        <v>719</v>
      </c>
      <c r="B841" s="17" t="s">
        <v>720</v>
      </c>
      <c r="C841" s="18" t="s">
        <v>18</v>
      </c>
      <c r="D841" s="19">
        <v>45</v>
      </c>
      <c r="E841" s="29"/>
      <c r="F841" s="20">
        <f t="shared" si="12"/>
        <v>0</v>
      </c>
      <c r="G841" s="34"/>
    </row>
    <row r="842" spans="1:7" ht="69" customHeight="1" x14ac:dyDescent="0.2">
      <c r="A842" s="16" t="s">
        <v>2126</v>
      </c>
      <c r="B842" s="17" t="s">
        <v>2127</v>
      </c>
      <c r="C842" s="18" t="s">
        <v>18</v>
      </c>
      <c r="D842" s="19">
        <v>66</v>
      </c>
      <c r="E842" s="29"/>
      <c r="F842" s="20">
        <f t="shared" si="12"/>
        <v>0</v>
      </c>
      <c r="G842" s="34"/>
    </row>
    <row r="843" spans="1:7" ht="69" customHeight="1" x14ac:dyDescent="0.2">
      <c r="A843" s="16" t="s">
        <v>82</v>
      </c>
      <c r="B843" s="17" t="s">
        <v>83</v>
      </c>
      <c r="C843" s="18" t="s">
        <v>18</v>
      </c>
      <c r="D843" s="19">
        <v>163</v>
      </c>
      <c r="E843" s="29"/>
      <c r="F843" s="20">
        <f t="shared" si="12"/>
        <v>0</v>
      </c>
      <c r="G843" s="34"/>
    </row>
    <row r="844" spans="1:7" ht="69" customHeight="1" x14ac:dyDescent="0.2">
      <c r="A844" s="16" t="s">
        <v>292</v>
      </c>
      <c r="B844" s="17" t="s">
        <v>293</v>
      </c>
      <c r="C844" s="18" t="s">
        <v>18</v>
      </c>
      <c r="D844" s="19">
        <v>6</v>
      </c>
      <c r="E844" s="29"/>
      <c r="F844" s="20">
        <f t="shared" si="12"/>
        <v>0</v>
      </c>
      <c r="G844" s="34"/>
    </row>
    <row r="845" spans="1:7" ht="69" customHeight="1" x14ac:dyDescent="0.2">
      <c r="A845" s="16" t="s">
        <v>2128</v>
      </c>
      <c r="B845" s="17" t="s">
        <v>2129</v>
      </c>
      <c r="C845" s="18" t="s">
        <v>18</v>
      </c>
      <c r="D845" s="19">
        <v>1</v>
      </c>
      <c r="E845" s="29"/>
      <c r="F845" s="20">
        <f t="shared" ref="F845:F908" si="13">ROUND(ROUND(E845, 2)*D845, 2)</f>
        <v>0</v>
      </c>
      <c r="G845" s="34"/>
    </row>
    <row r="846" spans="1:7" ht="69" customHeight="1" x14ac:dyDescent="0.2">
      <c r="A846" s="16" t="s">
        <v>294</v>
      </c>
      <c r="B846" s="17" t="s">
        <v>295</v>
      </c>
      <c r="C846" s="18" t="s">
        <v>18</v>
      </c>
      <c r="D846" s="19">
        <v>1</v>
      </c>
      <c r="E846" s="29"/>
      <c r="F846" s="20">
        <f t="shared" si="13"/>
        <v>0</v>
      </c>
      <c r="G846" s="34"/>
    </row>
    <row r="847" spans="1:7" ht="69" customHeight="1" x14ac:dyDescent="0.2">
      <c r="A847" s="16" t="s">
        <v>2130</v>
      </c>
      <c r="B847" s="17" t="s">
        <v>2131</v>
      </c>
      <c r="C847" s="18" t="s">
        <v>18</v>
      </c>
      <c r="D847" s="19">
        <v>2</v>
      </c>
      <c r="E847" s="29"/>
      <c r="F847" s="20">
        <f t="shared" si="13"/>
        <v>0</v>
      </c>
      <c r="G847" s="34"/>
    </row>
    <row r="848" spans="1:7" ht="69" customHeight="1" x14ac:dyDescent="0.2">
      <c r="A848" s="16" t="s">
        <v>84</v>
      </c>
      <c r="B848" s="17" t="s">
        <v>85</v>
      </c>
      <c r="C848" s="18" t="s">
        <v>18</v>
      </c>
      <c r="D848" s="19">
        <v>41</v>
      </c>
      <c r="E848" s="29"/>
      <c r="F848" s="20">
        <f t="shared" si="13"/>
        <v>0</v>
      </c>
      <c r="G848" s="34"/>
    </row>
    <row r="849" spans="1:7" ht="69" customHeight="1" x14ac:dyDescent="0.2">
      <c r="A849" s="16" t="s">
        <v>721</v>
      </c>
      <c r="B849" s="17" t="s">
        <v>722</v>
      </c>
      <c r="C849" s="18" t="s">
        <v>18</v>
      </c>
      <c r="D849" s="19">
        <v>1</v>
      </c>
      <c r="E849" s="29"/>
      <c r="F849" s="20">
        <f t="shared" si="13"/>
        <v>0</v>
      </c>
      <c r="G849" s="34"/>
    </row>
    <row r="850" spans="1:7" ht="69" customHeight="1" x14ac:dyDescent="0.2">
      <c r="A850" s="16" t="s">
        <v>723</v>
      </c>
      <c r="B850" s="17" t="s">
        <v>724</v>
      </c>
      <c r="C850" s="18" t="s">
        <v>18</v>
      </c>
      <c r="D850" s="19">
        <v>1</v>
      </c>
      <c r="E850" s="29"/>
      <c r="F850" s="20">
        <f t="shared" si="13"/>
        <v>0</v>
      </c>
      <c r="G850" s="34"/>
    </row>
    <row r="851" spans="1:7" ht="69" customHeight="1" x14ac:dyDescent="0.2">
      <c r="A851" s="16" t="s">
        <v>86</v>
      </c>
      <c r="B851" s="17" t="s">
        <v>87</v>
      </c>
      <c r="C851" s="18" t="s">
        <v>18</v>
      </c>
      <c r="D851" s="19">
        <v>727</v>
      </c>
      <c r="E851" s="29"/>
      <c r="F851" s="20">
        <f t="shared" si="13"/>
        <v>0</v>
      </c>
      <c r="G851" s="34"/>
    </row>
    <row r="852" spans="1:7" ht="69" customHeight="1" x14ac:dyDescent="0.2">
      <c r="A852" s="16" t="s">
        <v>725</v>
      </c>
      <c r="B852" s="17" t="s">
        <v>726</v>
      </c>
      <c r="C852" s="18" t="s">
        <v>18</v>
      </c>
      <c r="D852" s="19">
        <v>657</v>
      </c>
      <c r="E852" s="29"/>
      <c r="F852" s="20">
        <f t="shared" si="13"/>
        <v>0</v>
      </c>
      <c r="G852" s="34"/>
    </row>
    <row r="853" spans="1:7" ht="69" customHeight="1" x14ac:dyDescent="0.2">
      <c r="A853" s="16" t="s">
        <v>2132</v>
      </c>
      <c r="B853" s="17" t="s">
        <v>2133</v>
      </c>
      <c r="C853" s="18" t="s">
        <v>26</v>
      </c>
      <c r="D853" s="19">
        <v>8.75</v>
      </c>
      <c r="E853" s="29"/>
      <c r="F853" s="20">
        <f t="shared" si="13"/>
        <v>0</v>
      </c>
      <c r="G853" s="34"/>
    </row>
    <row r="854" spans="1:7" ht="69" customHeight="1" x14ac:dyDescent="0.2">
      <c r="A854" s="16" t="s">
        <v>727</v>
      </c>
      <c r="B854" s="17" t="s">
        <v>728</v>
      </c>
      <c r="C854" s="18" t="s">
        <v>18</v>
      </c>
      <c r="D854" s="19">
        <v>11</v>
      </c>
      <c r="E854" s="29"/>
      <c r="F854" s="20">
        <f t="shared" si="13"/>
        <v>0</v>
      </c>
      <c r="G854" s="34"/>
    </row>
    <row r="855" spans="1:7" ht="69" customHeight="1" x14ac:dyDescent="0.2">
      <c r="A855" s="16" t="s">
        <v>88</v>
      </c>
      <c r="B855" s="17" t="s">
        <v>89</v>
      </c>
      <c r="C855" s="18" t="s">
        <v>26</v>
      </c>
      <c r="D855" s="19">
        <v>397.67</v>
      </c>
      <c r="E855" s="29"/>
      <c r="F855" s="20">
        <f t="shared" si="13"/>
        <v>0</v>
      </c>
      <c r="G855" s="34"/>
    </row>
    <row r="856" spans="1:7" ht="69" customHeight="1" x14ac:dyDescent="0.2">
      <c r="A856" s="16" t="s">
        <v>296</v>
      </c>
      <c r="B856" s="17" t="s">
        <v>297</v>
      </c>
      <c r="C856" s="18" t="s">
        <v>18</v>
      </c>
      <c r="D856" s="19">
        <v>8</v>
      </c>
      <c r="E856" s="29"/>
      <c r="F856" s="20">
        <f t="shared" si="13"/>
        <v>0</v>
      </c>
      <c r="G856" s="34"/>
    </row>
    <row r="857" spans="1:7" ht="69" customHeight="1" x14ac:dyDescent="0.2">
      <c r="A857" s="16" t="s">
        <v>298</v>
      </c>
      <c r="B857" s="17" t="s">
        <v>299</v>
      </c>
      <c r="C857" s="18" t="s">
        <v>18</v>
      </c>
      <c r="D857" s="19">
        <v>15</v>
      </c>
      <c r="E857" s="29"/>
      <c r="F857" s="20">
        <f t="shared" si="13"/>
        <v>0</v>
      </c>
      <c r="G857" s="34"/>
    </row>
    <row r="858" spans="1:7" ht="69" customHeight="1" x14ac:dyDescent="0.2">
      <c r="A858" s="16" t="s">
        <v>90</v>
      </c>
      <c r="B858" s="17" t="s">
        <v>91</v>
      </c>
      <c r="C858" s="18" t="s">
        <v>18</v>
      </c>
      <c r="D858" s="19">
        <v>77</v>
      </c>
      <c r="E858" s="29"/>
      <c r="F858" s="20">
        <f t="shared" si="13"/>
        <v>0</v>
      </c>
      <c r="G858" s="34"/>
    </row>
    <row r="859" spans="1:7" ht="69" customHeight="1" x14ac:dyDescent="0.2">
      <c r="A859" s="16" t="s">
        <v>92</v>
      </c>
      <c r="B859" s="17" t="s">
        <v>93</v>
      </c>
      <c r="C859" s="18" t="s">
        <v>18</v>
      </c>
      <c r="D859" s="19">
        <v>512.95000000000005</v>
      </c>
      <c r="E859" s="29"/>
      <c r="F859" s="20">
        <f t="shared" si="13"/>
        <v>0</v>
      </c>
      <c r="G859" s="34"/>
    </row>
    <row r="860" spans="1:7" ht="69" customHeight="1" x14ac:dyDescent="0.2">
      <c r="A860" s="16" t="s">
        <v>729</v>
      </c>
      <c r="B860" s="17" t="s">
        <v>730</v>
      </c>
      <c r="C860" s="18" t="s">
        <v>18</v>
      </c>
      <c r="D860" s="19">
        <v>160</v>
      </c>
      <c r="E860" s="29"/>
      <c r="F860" s="20">
        <f t="shared" si="13"/>
        <v>0</v>
      </c>
      <c r="G860" s="34"/>
    </row>
    <row r="861" spans="1:7" ht="69" customHeight="1" x14ac:dyDescent="0.2">
      <c r="A861" s="16" t="s">
        <v>94</v>
      </c>
      <c r="B861" s="17" t="s">
        <v>95</v>
      </c>
      <c r="C861" s="18" t="s">
        <v>18</v>
      </c>
      <c r="D861" s="19">
        <v>3067</v>
      </c>
      <c r="E861" s="29"/>
      <c r="F861" s="20">
        <f t="shared" si="13"/>
        <v>0</v>
      </c>
      <c r="G861" s="34"/>
    </row>
    <row r="862" spans="1:7" ht="69" customHeight="1" x14ac:dyDescent="0.2">
      <c r="A862" s="16" t="s">
        <v>2134</v>
      </c>
      <c r="B862" s="17" t="s">
        <v>2135</v>
      </c>
      <c r="C862" s="18" t="s">
        <v>18</v>
      </c>
      <c r="D862" s="19">
        <v>6</v>
      </c>
      <c r="E862" s="29"/>
      <c r="F862" s="20">
        <f t="shared" si="13"/>
        <v>0</v>
      </c>
      <c r="G862" s="34"/>
    </row>
    <row r="863" spans="1:7" ht="69" customHeight="1" x14ac:dyDescent="0.2">
      <c r="A863" s="16" t="s">
        <v>2136</v>
      </c>
      <c r="B863" s="17" t="s">
        <v>2137</v>
      </c>
      <c r="C863" s="18" t="s">
        <v>18</v>
      </c>
      <c r="D863" s="19">
        <v>4</v>
      </c>
      <c r="E863" s="29"/>
      <c r="F863" s="20">
        <f t="shared" si="13"/>
        <v>0</v>
      </c>
      <c r="G863" s="34"/>
    </row>
    <row r="864" spans="1:7" ht="69" customHeight="1" x14ac:dyDescent="0.2">
      <c r="A864" s="16" t="s">
        <v>2138</v>
      </c>
      <c r="B864" s="17" t="s">
        <v>2139</v>
      </c>
      <c r="C864" s="18" t="s">
        <v>18</v>
      </c>
      <c r="D864" s="19">
        <v>14</v>
      </c>
      <c r="E864" s="29"/>
      <c r="F864" s="20">
        <f t="shared" si="13"/>
        <v>0</v>
      </c>
      <c r="G864" s="34"/>
    </row>
    <row r="865" spans="1:7" ht="69" customHeight="1" x14ac:dyDescent="0.2">
      <c r="A865" s="16" t="s">
        <v>2140</v>
      </c>
      <c r="B865" s="17" t="s">
        <v>2141</v>
      </c>
      <c r="C865" s="18" t="s">
        <v>18</v>
      </c>
      <c r="D865" s="19">
        <v>2</v>
      </c>
      <c r="E865" s="29"/>
      <c r="F865" s="20">
        <f t="shared" si="13"/>
        <v>0</v>
      </c>
      <c r="G865" s="34"/>
    </row>
    <row r="866" spans="1:7" ht="69" customHeight="1" x14ac:dyDescent="0.2">
      <c r="A866" s="16" t="s">
        <v>2142</v>
      </c>
      <c r="B866" s="17" t="s">
        <v>2143</v>
      </c>
      <c r="C866" s="18" t="s">
        <v>18</v>
      </c>
      <c r="D866" s="19">
        <v>18</v>
      </c>
      <c r="E866" s="29"/>
      <c r="F866" s="20">
        <f t="shared" si="13"/>
        <v>0</v>
      </c>
      <c r="G866" s="34"/>
    </row>
    <row r="867" spans="1:7" ht="69" customHeight="1" x14ac:dyDescent="0.2">
      <c r="A867" s="16" t="s">
        <v>2144</v>
      </c>
      <c r="B867" s="17" t="s">
        <v>2145</v>
      </c>
      <c r="C867" s="18" t="s">
        <v>18</v>
      </c>
      <c r="D867" s="19">
        <v>12</v>
      </c>
      <c r="E867" s="29"/>
      <c r="F867" s="20">
        <f t="shared" si="13"/>
        <v>0</v>
      </c>
      <c r="G867" s="34"/>
    </row>
    <row r="868" spans="1:7" ht="69" customHeight="1" x14ac:dyDescent="0.2">
      <c r="A868" s="16" t="s">
        <v>2146</v>
      </c>
      <c r="B868" s="17" t="s">
        <v>2147</v>
      </c>
      <c r="C868" s="18" t="s">
        <v>18</v>
      </c>
      <c r="D868" s="19">
        <v>12</v>
      </c>
      <c r="E868" s="29"/>
      <c r="F868" s="20">
        <f t="shared" si="13"/>
        <v>0</v>
      </c>
      <c r="G868" s="34"/>
    </row>
    <row r="869" spans="1:7" ht="69" customHeight="1" x14ac:dyDescent="0.2">
      <c r="A869" s="16" t="s">
        <v>2148</v>
      </c>
      <c r="B869" s="17" t="s">
        <v>2149</v>
      </c>
      <c r="C869" s="18" t="s">
        <v>18</v>
      </c>
      <c r="D869" s="19">
        <v>14</v>
      </c>
      <c r="E869" s="29"/>
      <c r="F869" s="20">
        <f t="shared" si="13"/>
        <v>0</v>
      </c>
      <c r="G869" s="34"/>
    </row>
    <row r="870" spans="1:7" ht="69" customHeight="1" x14ac:dyDescent="0.2">
      <c r="A870" s="16" t="s">
        <v>2150</v>
      </c>
      <c r="B870" s="17" t="s">
        <v>2151</v>
      </c>
      <c r="C870" s="18" t="s">
        <v>45</v>
      </c>
      <c r="D870" s="19">
        <v>500</v>
      </c>
      <c r="E870" s="29"/>
      <c r="F870" s="20">
        <f t="shared" si="13"/>
        <v>0</v>
      </c>
      <c r="G870" s="34"/>
    </row>
    <row r="871" spans="1:7" ht="69" customHeight="1" x14ac:dyDescent="0.2">
      <c r="A871" s="16" t="s">
        <v>2152</v>
      </c>
      <c r="B871" s="17" t="s">
        <v>2153</v>
      </c>
      <c r="C871" s="18" t="s">
        <v>45</v>
      </c>
      <c r="D871" s="19">
        <v>348</v>
      </c>
      <c r="E871" s="29"/>
      <c r="F871" s="20">
        <f t="shared" si="13"/>
        <v>0</v>
      </c>
      <c r="G871" s="34"/>
    </row>
    <row r="872" spans="1:7" ht="69" customHeight="1" x14ac:dyDescent="0.2">
      <c r="A872" s="16" t="s">
        <v>2154</v>
      </c>
      <c r="B872" s="17" t="s">
        <v>2155</v>
      </c>
      <c r="C872" s="18" t="s">
        <v>45</v>
      </c>
      <c r="D872" s="19">
        <v>90</v>
      </c>
      <c r="E872" s="29"/>
      <c r="F872" s="20">
        <f t="shared" si="13"/>
        <v>0</v>
      </c>
      <c r="G872" s="34"/>
    </row>
    <row r="873" spans="1:7" ht="69" customHeight="1" x14ac:dyDescent="0.2">
      <c r="A873" s="16" t="s">
        <v>2156</v>
      </c>
      <c r="B873" s="17" t="s">
        <v>2157</v>
      </c>
      <c r="C873" s="18" t="s">
        <v>45</v>
      </c>
      <c r="D873" s="19">
        <v>1039</v>
      </c>
      <c r="E873" s="29"/>
      <c r="F873" s="20">
        <f t="shared" si="13"/>
        <v>0</v>
      </c>
      <c r="G873" s="34"/>
    </row>
    <row r="874" spans="1:7" ht="69" customHeight="1" x14ac:dyDescent="0.2">
      <c r="A874" s="16" t="s">
        <v>731</v>
      </c>
      <c r="B874" s="17" t="s">
        <v>732</v>
      </c>
      <c r="C874" s="18" t="s">
        <v>45</v>
      </c>
      <c r="D874" s="19">
        <v>5884</v>
      </c>
      <c r="E874" s="29"/>
      <c r="F874" s="20">
        <f t="shared" si="13"/>
        <v>0</v>
      </c>
      <c r="G874" s="34"/>
    </row>
    <row r="875" spans="1:7" ht="69" customHeight="1" x14ac:dyDescent="0.2">
      <c r="A875" s="16" t="s">
        <v>733</v>
      </c>
      <c r="B875" s="17" t="s">
        <v>734</v>
      </c>
      <c r="C875" s="18" t="s">
        <v>45</v>
      </c>
      <c r="D875" s="19">
        <v>-2562</v>
      </c>
      <c r="E875" s="29"/>
      <c r="F875" s="20">
        <f t="shared" si="13"/>
        <v>0</v>
      </c>
      <c r="G875" s="34"/>
    </row>
    <row r="876" spans="1:7" ht="69" customHeight="1" x14ac:dyDescent="0.2">
      <c r="A876" s="16" t="s">
        <v>178</v>
      </c>
      <c r="B876" s="17" t="s">
        <v>179</v>
      </c>
      <c r="C876" s="18" t="s">
        <v>45</v>
      </c>
      <c r="D876" s="19">
        <v>26924</v>
      </c>
      <c r="E876" s="29"/>
      <c r="F876" s="20">
        <f t="shared" si="13"/>
        <v>0</v>
      </c>
      <c r="G876" s="34"/>
    </row>
    <row r="877" spans="1:7" ht="69" customHeight="1" x14ac:dyDescent="0.2">
      <c r="A877" s="16" t="s">
        <v>246</v>
      </c>
      <c r="B877" s="17" t="s">
        <v>735</v>
      </c>
      <c r="C877" s="18" t="s">
        <v>45</v>
      </c>
      <c r="D877" s="19">
        <v>-14060</v>
      </c>
      <c r="E877" s="29"/>
      <c r="F877" s="20">
        <f t="shared" si="13"/>
        <v>0</v>
      </c>
      <c r="G877" s="34"/>
    </row>
    <row r="878" spans="1:7" ht="69" customHeight="1" x14ac:dyDescent="0.2">
      <c r="A878" s="16" t="s">
        <v>300</v>
      </c>
      <c r="B878" s="17" t="s">
        <v>2158</v>
      </c>
      <c r="C878" s="18" t="s">
        <v>45</v>
      </c>
      <c r="D878" s="19">
        <v>-7387</v>
      </c>
      <c r="E878" s="29"/>
      <c r="F878" s="20">
        <f t="shared" si="13"/>
        <v>0</v>
      </c>
      <c r="G878" s="34"/>
    </row>
    <row r="879" spans="1:7" ht="69" customHeight="1" x14ac:dyDescent="0.2">
      <c r="A879" s="16" t="s">
        <v>247</v>
      </c>
      <c r="B879" s="17" t="s">
        <v>248</v>
      </c>
      <c r="C879" s="18" t="s">
        <v>45</v>
      </c>
      <c r="D879" s="19">
        <v>22730</v>
      </c>
      <c r="E879" s="29"/>
      <c r="F879" s="20">
        <f t="shared" si="13"/>
        <v>0</v>
      </c>
      <c r="G879" s="34"/>
    </row>
    <row r="880" spans="1:7" ht="69" customHeight="1" x14ac:dyDescent="0.2">
      <c r="A880" s="16" t="s">
        <v>2159</v>
      </c>
      <c r="B880" s="17" t="s">
        <v>2160</v>
      </c>
      <c r="C880" s="18" t="s">
        <v>45</v>
      </c>
      <c r="D880" s="19">
        <v>12850</v>
      </c>
      <c r="E880" s="29"/>
      <c r="F880" s="20">
        <f t="shared" si="13"/>
        <v>0</v>
      </c>
      <c r="G880" s="34"/>
    </row>
    <row r="881" spans="1:7" ht="69" customHeight="1" x14ac:dyDescent="0.2">
      <c r="A881" s="16" t="s">
        <v>736</v>
      </c>
      <c r="B881" s="17" t="s">
        <v>737</v>
      </c>
      <c r="C881" s="18" t="s">
        <v>45</v>
      </c>
      <c r="D881" s="19">
        <v>-6450</v>
      </c>
      <c r="E881" s="29"/>
      <c r="F881" s="20">
        <f t="shared" si="13"/>
        <v>0</v>
      </c>
      <c r="G881" s="34"/>
    </row>
    <row r="882" spans="1:7" ht="89.25" customHeight="1" x14ac:dyDescent="0.2">
      <c r="A882" s="16" t="s">
        <v>2161</v>
      </c>
      <c r="B882" s="17" t="s">
        <v>2162</v>
      </c>
      <c r="C882" s="18" t="s">
        <v>45</v>
      </c>
      <c r="D882" s="19">
        <v>-3060</v>
      </c>
      <c r="E882" s="29"/>
      <c r="F882" s="20">
        <f t="shared" si="13"/>
        <v>0</v>
      </c>
      <c r="G882" s="34"/>
    </row>
    <row r="883" spans="1:7" ht="69" customHeight="1" x14ac:dyDescent="0.2">
      <c r="A883" s="16" t="s">
        <v>738</v>
      </c>
      <c r="B883" s="17" t="s">
        <v>739</v>
      </c>
      <c r="C883" s="18" t="s">
        <v>45</v>
      </c>
      <c r="D883" s="19">
        <v>-13625</v>
      </c>
      <c r="E883" s="29"/>
      <c r="F883" s="20">
        <f t="shared" si="13"/>
        <v>0</v>
      </c>
      <c r="G883" s="34"/>
    </row>
    <row r="884" spans="1:7" ht="93.75" customHeight="1" x14ac:dyDescent="0.2">
      <c r="A884" s="16" t="s">
        <v>2163</v>
      </c>
      <c r="B884" s="17" t="s">
        <v>2164</v>
      </c>
      <c r="C884" s="18" t="s">
        <v>45</v>
      </c>
      <c r="D884" s="19">
        <v>-9025</v>
      </c>
      <c r="E884" s="29"/>
      <c r="F884" s="20">
        <f t="shared" si="13"/>
        <v>0</v>
      </c>
      <c r="G884" s="34"/>
    </row>
    <row r="885" spans="1:7" ht="69" customHeight="1" x14ac:dyDescent="0.2">
      <c r="A885" s="16" t="s">
        <v>2165</v>
      </c>
      <c r="B885" s="17" t="s">
        <v>2166</v>
      </c>
      <c r="C885" s="18" t="s">
        <v>45</v>
      </c>
      <c r="D885" s="19">
        <v>100</v>
      </c>
      <c r="E885" s="29"/>
      <c r="F885" s="20">
        <f t="shared" si="13"/>
        <v>0</v>
      </c>
      <c r="G885" s="34"/>
    </row>
    <row r="886" spans="1:7" ht="69" customHeight="1" x14ac:dyDescent="0.2">
      <c r="A886" s="16" t="s">
        <v>2167</v>
      </c>
      <c r="B886" s="17" t="s">
        <v>2168</v>
      </c>
      <c r="C886" s="18" t="s">
        <v>45</v>
      </c>
      <c r="D886" s="19">
        <v>15</v>
      </c>
      <c r="E886" s="29"/>
      <c r="F886" s="20">
        <f t="shared" si="13"/>
        <v>0</v>
      </c>
      <c r="G886" s="34"/>
    </row>
    <row r="887" spans="1:7" ht="69" customHeight="1" x14ac:dyDescent="0.2">
      <c r="A887" s="16" t="s">
        <v>2169</v>
      </c>
      <c r="B887" s="17" t="s">
        <v>2170</v>
      </c>
      <c r="C887" s="18" t="s">
        <v>45</v>
      </c>
      <c r="D887" s="19">
        <v>120</v>
      </c>
      <c r="E887" s="29"/>
      <c r="F887" s="20">
        <f t="shared" si="13"/>
        <v>0</v>
      </c>
      <c r="G887" s="34"/>
    </row>
    <row r="888" spans="1:7" ht="69" customHeight="1" x14ac:dyDescent="0.2">
      <c r="A888" s="16" t="s">
        <v>2171</v>
      </c>
      <c r="B888" s="17" t="s">
        <v>2172</v>
      </c>
      <c r="C888" s="18" t="s">
        <v>45</v>
      </c>
      <c r="D888" s="19">
        <v>18</v>
      </c>
      <c r="E888" s="29"/>
      <c r="F888" s="20">
        <f t="shared" si="13"/>
        <v>0</v>
      </c>
      <c r="G888" s="34"/>
    </row>
    <row r="889" spans="1:7" ht="69" customHeight="1" x14ac:dyDescent="0.2">
      <c r="A889" s="16" t="s">
        <v>2173</v>
      </c>
      <c r="B889" s="17" t="s">
        <v>2174</v>
      </c>
      <c r="C889" s="18" t="s">
        <v>45</v>
      </c>
      <c r="D889" s="19">
        <v>153</v>
      </c>
      <c r="E889" s="29"/>
      <c r="F889" s="20">
        <f t="shared" si="13"/>
        <v>0</v>
      </c>
      <c r="G889" s="34"/>
    </row>
    <row r="890" spans="1:7" ht="69" customHeight="1" x14ac:dyDescent="0.2">
      <c r="A890" s="16" t="s">
        <v>96</v>
      </c>
      <c r="B890" s="17" t="s">
        <v>97</v>
      </c>
      <c r="C890" s="18" t="s">
        <v>45</v>
      </c>
      <c r="D890" s="19">
        <v>607</v>
      </c>
      <c r="E890" s="29"/>
      <c r="F890" s="20">
        <f t="shared" si="13"/>
        <v>0</v>
      </c>
      <c r="G890" s="34"/>
    </row>
    <row r="891" spans="1:7" ht="69" customHeight="1" x14ac:dyDescent="0.2">
      <c r="A891" s="16" t="s">
        <v>98</v>
      </c>
      <c r="B891" s="17" t="s">
        <v>99</v>
      </c>
      <c r="C891" s="18" t="s">
        <v>45</v>
      </c>
      <c r="D891" s="19">
        <v>5034</v>
      </c>
      <c r="E891" s="29"/>
      <c r="F891" s="20">
        <f t="shared" si="13"/>
        <v>0</v>
      </c>
      <c r="G891" s="34"/>
    </row>
    <row r="892" spans="1:7" ht="69" customHeight="1" x14ac:dyDescent="0.2">
      <c r="A892" s="16" t="s">
        <v>740</v>
      </c>
      <c r="B892" s="17" t="s">
        <v>741</v>
      </c>
      <c r="C892" s="18" t="s">
        <v>45</v>
      </c>
      <c r="D892" s="19">
        <v>41942.660000000003</v>
      </c>
      <c r="E892" s="29"/>
      <c r="F892" s="20">
        <f t="shared" si="13"/>
        <v>0</v>
      </c>
      <c r="G892" s="34"/>
    </row>
    <row r="893" spans="1:7" ht="69" customHeight="1" x14ac:dyDescent="0.2">
      <c r="A893" s="16" t="s">
        <v>742</v>
      </c>
      <c r="B893" s="17" t="s">
        <v>743</v>
      </c>
      <c r="C893" s="18" t="s">
        <v>45</v>
      </c>
      <c r="D893" s="19">
        <v>4050</v>
      </c>
      <c r="E893" s="29"/>
      <c r="F893" s="20">
        <f t="shared" si="13"/>
        <v>0</v>
      </c>
      <c r="G893" s="34"/>
    </row>
    <row r="894" spans="1:7" ht="69" customHeight="1" x14ac:dyDescent="0.2">
      <c r="A894" s="16" t="s">
        <v>249</v>
      </c>
      <c r="B894" s="17" t="s">
        <v>250</v>
      </c>
      <c r="C894" s="18" t="s">
        <v>45</v>
      </c>
      <c r="D894" s="19">
        <v>30341.14</v>
      </c>
      <c r="E894" s="29"/>
      <c r="F894" s="20">
        <f t="shared" si="13"/>
        <v>0</v>
      </c>
      <c r="G894" s="34"/>
    </row>
    <row r="895" spans="1:7" ht="69" customHeight="1" x14ac:dyDescent="0.2">
      <c r="A895" s="16" t="s">
        <v>2175</v>
      </c>
      <c r="B895" s="17" t="s">
        <v>2176</v>
      </c>
      <c r="C895" s="18" t="s">
        <v>45</v>
      </c>
      <c r="D895" s="19">
        <v>1460</v>
      </c>
      <c r="E895" s="29"/>
      <c r="F895" s="20">
        <f t="shared" si="13"/>
        <v>0</v>
      </c>
      <c r="G895" s="34"/>
    </row>
    <row r="896" spans="1:7" ht="69" customHeight="1" x14ac:dyDescent="0.2">
      <c r="A896" s="16" t="s">
        <v>2177</v>
      </c>
      <c r="B896" s="17" t="s">
        <v>2178</v>
      </c>
      <c r="C896" s="18" t="s">
        <v>45</v>
      </c>
      <c r="D896" s="19">
        <v>30</v>
      </c>
      <c r="E896" s="29"/>
      <c r="F896" s="20">
        <f t="shared" si="13"/>
        <v>0</v>
      </c>
      <c r="G896" s="34"/>
    </row>
    <row r="897" spans="1:7" ht="69" customHeight="1" x14ac:dyDescent="0.2">
      <c r="A897" s="16" t="s">
        <v>100</v>
      </c>
      <c r="B897" s="17" t="s">
        <v>101</v>
      </c>
      <c r="C897" s="18" t="s">
        <v>45</v>
      </c>
      <c r="D897" s="19">
        <v>150</v>
      </c>
      <c r="E897" s="29"/>
      <c r="F897" s="20">
        <f t="shared" si="13"/>
        <v>0</v>
      </c>
      <c r="G897" s="34"/>
    </row>
    <row r="898" spans="1:7" ht="69" customHeight="1" x14ac:dyDescent="0.2">
      <c r="A898" s="16" t="s">
        <v>102</v>
      </c>
      <c r="B898" s="17" t="s">
        <v>103</v>
      </c>
      <c r="C898" s="18" t="s">
        <v>45</v>
      </c>
      <c r="D898" s="19">
        <v>34265.800000000003</v>
      </c>
      <c r="E898" s="29"/>
      <c r="F898" s="20">
        <f t="shared" si="13"/>
        <v>0</v>
      </c>
      <c r="G898" s="34"/>
    </row>
    <row r="899" spans="1:7" ht="69" customHeight="1" x14ac:dyDescent="0.2">
      <c r="A899" s="16" t="s">
        <v>190</v>
      </c>
      <c r="B899" s="17" t="s">
        <v>191</v>
      </c>
      <c r="C899" s="18" t="s">
        <v>45</v>
      </c>
      <c r="D899" s="19">
        <v>1460</v>
      </c>
      <c r="E899" s="29"/>
      <c r="F899" s="20">
        <f t="shared" si="13"/>
        <v>0</v>
      </c>
      <c r="G899" s="34"/>
    </row>
    <row r="900" spans="1:7" ht="69" customHeight="1" x14ac:dyDescent="0.2">
      <c r="A900" s="16" t="s">
        <v>2179</v>
      </c>
      <c r="B900" s="17" t="s">
        <v>2180</v>
      </c>
      <c r="C900" s="18" t="s">
        <v>18</v>
      </c>
      <c r="D900" s="19">
        <v>54</v>
      </c>
      <c r="E900" s="29"/>
      <c r="F900" s="20">
        <f t="shared" si="13"/>
        <v>0</v>
      </c>
      <c r="G900" s="34"/>
    </row>
    <row r="901" spans="1:7" ht="69" customHeight="1" x14ac:dyDescent="0.2">
      <c r="A901" s="16" t="s">
        <v>2181</v>
      </c>
      <c r="B901" s="17" t="s">
        <v>2182</v>
      </c>
      <c r="C901" s="18" t="s">
        <v>45</v>
      </c>
      <c r="D901" s="19">
        <v>9</v>
      </c>
      <c r="E901" s="29"/>
      <c r="F901" s="20">
        <f t="shared" si="13"/>
        <v>0</v>
      </c>
      <c r="G901" s="34"/>
    </row>
    <row r="902" spans="1:7" ht="69" customHeight="1" x14ac:dyDescent="0.2">
      <c r="A902" s="16" t="s">
        <v>2183</v>
      </c>
      <c r="B902" s="17" t="s">
        <v>2184</v>
      </c>
      <c r="C902" s="18" t="s">
        <v>45</v>
      </c>
      <c r="D902" s="19">
        <v>23</v>
      </c>
      <c r="E902" s="29"/>
      <c r="F902" s="20">
        <f t="shared" si="13"/>
        <v>0</v>
      </c>
      <c r="G902" s="34"/>
    </row>
    <row r="903" spans="1:7" ht="69" customHeight="1" x14ac:dyDescent="0.2">
      <c r="A903" s="16" t="s">
        <v>2185</v>
      </c>
      <c r="B903" s="17" t="s">
        <v>2186</v>
      </c>
      <c r="C903" s="18" t="s">
        <v>18</v>
      </c>
      <c r="D903" s="19">
        <v>10</v>
      </c>
      <c r="E903" s="29"/>
      <c r="F903" s="20">
        <f t="shared" si="13"/>
        <v>0</v>
      </c>
      <c r="G903" s="34"/>
    </row>
    <row r="904" spans="1:7" ht="69" customHeight="1" x14ac:dyDescent="0.2">
      <c r="A904" s="16" t="s">
        <v>2187</v>
      </c>
      <c r="B904" s="17" t="s">
        <v>2188</v>
      </c>
      <c r="C904" s="18" t="s">
        <v>18</v>
      </c>
      <c r="D904" s="19">
        <v>8</v>
      </c>
      <c r="E904" s="29"/>
      <c r="F904" s="20">
        <f t="shared" si="13"/>
        <v>0</v>
      </c>
      <c r="G904" s="34"/>
    </row>
    <row r="905" spans="1:7" ht="69" customHeight="1" x14ac:dyDescent="0.2">
      <c r="A905" s="16" t="s">
        <v>2189</v>
      </c>
      <c r="B905" s="17" t="s">
        <v>2190</v>
      </c>
      <c r="C905" s="18" t="s">
        <v>18</v>
      </c>
      <c r="D905" s="19">
        <v>1</v>
      </c>
      <c r="E905" s="29"/>
      <c r="F905" s="20">
        <f t="shared" si="13"/>
        <v>0</v>
      </c>
      <c r="G905" s="34"/>
    </row>
    <row r="906" spans="1:7" ht="69" customHeight="1" x14ac:dyDescent="0.2">
      <c r="A906" s="16" t="s">
        <v>2191</v>
      </c>
      <c r="B906" s="17" t="s">
        <v>2192</v>
      </c>
      <c r="C906" s="18" t="s">
        <v>18</v>
      </c>
      <c r="D906" s="19">
        <v>3</v>
      </c>
      <c r="E906" s="29"/>
      <c r="F906" s="20">
        <f t="shared" si="13"/>
        <v>0</v>
      </c>
      <c r="G906" s="34"/>
    </row>
    <row r="907" spans="1:7" ht="69" customHeight="1" x14ac:dyDescent="0.2">
      <c r="A907" s="16" t="s">
        <v>2193</v>
      </c>
      <c r="B907" s="17" t="s">
        <v>2194</v>
      </c>
      <c r="C907" s="18" t="s">
        <v>18</v>
      </c>
      <c r="D907" s="19">
        <v>2</v>
      </c>
      <c r="E907" s="29"/>
      <c r="F907" s="20">
        <f t="shared" si="13"/>
        <v>0</v>
      </c>
      <c r="G907" s="34"/>
    </row>
    <row r="908" spans="1:7" ht="69" customHeight="1" x14ac:dyDescent="0.2">
      <c r="A908" s="16" t="s">
        <v>2195</v>
      </c>
      <c r="B908" s="17" t="s">
        <v>2196</v>
      </c>
      <c r="C908" s="18" t="s">
        <v>18</v>
      </c>
      <c r="D908" s="19">
        <v>11</v>
      </c>
      <c r="E908" s="29"/>
      <c r="F908" s="20">
        <f t="shared" si="13"/>
        <v>0</v>
      </c>
      <c r="G908" s="34"/>
    </row>
    <row r="909" spans="1:7" ht="69" customHeight="1" x14ac:dyDescent="0.2">
      <c r="A909" s="16" t="s">
        <v>2197</v>
      </c>
      <c r="B909" s="17" t="s">
        <v>2198</v>
      </c>
      <c r="C909" s="18" t="s">
        <v>18</v>
      </c>
      <c r="D909" s="19">
        <v>23</v>
      </c>
      <c r="E909" s="29"/>
      <c r="F909" s="20">
        <f t="shared" ref="F909:F1118" si="14">ROUND(ROUND(E909, 2)*D909, 2)</f>
        <v>0</v>
      </c>
      <c r="G909" s="34"/>
    </row>
    <row r="910" spans="1:7" ht="69" customHeight="1" x14ac:dyDescent="0.2">
      <c r="A910" s="16" t="s">
        <v>2199</v>
      </c>
      <c r="B910" s="17" t="s">
        <v>2200</v>
      </c>
      <c r="C910" s="18" t="s">
        <v>18</v>
      </c>
      <c r="D910" s="19">
        <v>3</v>
      </c>
      <c r="E910" s="29"/>
      <c r="F910" s="20">
        <f t="shared" si="14"/>
        <v>0</v>
      </c>
      <c r="G910" s="34"/>
    </row>
    <row r="911" spans="1:7" ht="69" customHeight="1" x14ac:dyDescent="0.2">
      <c r="A911" s="16" t="s">
        <v>2201</v>
      </c>
      <c r="B911" s="17" t="s">
        <v>2202</v>
      </c>
      <c r="C911" s="18" t="s">
        <v>29</v>
      </c>
      <c r="D911" s="19">
        <v>810</v>
      </c>
      <c r="E911" s="29"/>
      <c r="F911" s="20">
        <f t="shared" si="14"/>
        <v>0</v>
      </c>
      <c r="G911" s="34"/>
    </row>
    <row r="912" spans="1:7" ht="69" customHeight="1" x14ac:dyDescent="0.2">
      <c r="A912" s="16" t="s">
        <v>2203</v>
      </c>
      <c r="B912" s="17" t="s">
        <v>2204</v>
      </c>
      <c r="C912" s="18" t="s">
        <v>29</v>
      </c>
      <c r="D912" s="19">
        <v>810</v>
      </c>
      <c r="E912" s="29"/>
      <c r="F912" s="20">
        <f t="shared" si="14"/>
        <v>0</v>
      </c>
      <c r="G912" s="34"/>
    </row>
    <row r="913" spans="1:7" ht="69" customHeight="1" x14ac:dyDescent="0.2">
      <c r="A913" s="16" t="s">
        <v>2205</v>
      </c>
      <c r="B913" s="17" t="s">
        <v>2206</v>
      </c>
      <c r="C913" s="18" t="s">
        <v>18</v>
      </c>
      <c r="D913" s="19">
        <v>8</v>
      </c>
      <c r="E913" s="29"/>
      <c r="F913" s="20">
        <f t="shared" si="14"/>
        <v>0</v>
      </c>
      <c r="G913" s="34"/>
    </row>
    <row r="914" spans="1:7" ht="69" customHeight="1" x14ac:dyDescent="0.2">
      <c r="A914" s="16" t="s">
        <v>2207</v>
      </c>
      <c r="B914" s="17" t="s">
        <v>2208</v>
      </c>
      <c r="C914" s="18" t="s">
        <v>29</v>
      </c>
      <c r="D914" s="19">
        <v>1068.8</v>
      </c>
      <c r="E914" s="29"/>
      <c r="F914" s="20">
        <f t="shared" si="14"/>
        <v>0</v>
      </c>
      <c r="G914" s="34"/>
    </row>
    <row r="915" spans="1:7" ht="69" customHeight="1" x14ac:dyDescent="0.2">
      <c r="A915" s="16" t="s">
        <v>2209</v>
      </c>
      <c r="B915" s="17" t="s">
        <v>2210</v>
      </c>
      <c r="C915" s="18" t="s">
        <v>29</v>
      </c>
      <c r="D915" s="19">
        <v>1068.8</v>
      </c>
      <c r="E915" s="29"/>
      <c r="F915" s="20">
        <f t="shared" si="14"/>
        <v>0</v>
      </c>
      <c r="G915" s="34"/>
    </row>
    <row r="916" spans="1:7" ht="69" customHeight="1" x14ac:dyDescent="0.2">
      <c r="A916" s="16" t="s">
        <v>2211</v>
      </c>
      <c r="B916" s="17" t="s">
        <v>2212</v>
      </c>
      <c r="C916" s="18" t="s">
        <v>45</v>
      </c>
      <c r="D916" s="19">
        <v>9200</v>
      </c>
      <c r="E916" s="29"/>
      <c r="F916" s="20">
        <f t="shared" si="14"/>
        <v>0</v>
      </c>
      <c r="G916" s="34"/>
    </row>
    <row r="917" spans="1:7" ht="69" customHeight="1" x14ac:dyDescent="0.2">
      <c r="A917" s="16" t="s">
        <v>2213</v>
      </c>
      <c r="B917" s="17" t="s">
        <v>2214</v>
      </c>
      <c r="C917" s="18" t="s">
        <v>45</v>
      </c>
      <c r="D917" s="19">
        <v>480</v>
      </c>
      <c r="E917" s="29"/>
      <c r="F917" s="20">
        <f t="shared" si="14"/>
        <v>0</v>
      </c>
      <c r="G917" s="34"/>
    </row>
    <row r="918" spans="1:7" ht="69" customHeight="1" x14ac:dyDescent="0.2">
      <c r="A918" s="16" t="s">
        <v>2215</v>
      </c>
      <c r="B918" s="17" t="s">
        <v>2216</v>
      </c>
      <c r="C918" s="18" t="s">
        <v>45</v>
      </c>
      <c r="D918" s="19">
        <v>9280</v>
      </c>
      <c r="E918" s="29"/>
      <c r="F918" s="20">
        <f t="shared" si="14"/>
        <v>0</v>
      </c>
      <c r="G918" s="34"/>
    </row>
    <row r="919" spans="1:7" ht="69" customHeight="1" x14ac:dyDescent="0.2">
      <c r="A919" s="16" t="s">
        <v>2217</v>
      </c>
      <c r="B919" s="17" t="s">
        <v>2218</v>
      </c>
      <c r="C919" s="18" t="s">
        <v>45</v>
      </c>
      <c r="D919" s="19">
        <v>150.15</v>
      </c>
      <c r="E919" s="29"/>
      <c r="F919" s="20">
        <f t="shared" si="14"/>
        <v>0</v>
      </c>
      <c r="G919" s="34"/>
    </row>
    <row r="920" spans="1:7" ht="69" customHeight="1" x14ac:dyDescent="0.2">
      <c r="A920" s="16" t="s">
        <v>2219</v>
      </c>
      <c r="B920" s="17" t="s">
        <v>2220</v>
      </c>
      <c r="C920" s="18" t="s">
        <v>45</v>
      </c>
      <c r="D920" s="19">
        <v>90.3</v>
      </c>
      <c r="E920" s="29"/>
      <c r="F920" s="20">
        <f t="shared" si="14"/>
        <v>0</v>
      </c>
      <c r="G920" s="34"/>
    </row>
    <row r="921" spans="1:7" ht="69" customHeight="1" x14ac:dyDescent="0.2">
      <c r="A921" s="16" t="s">
        <v>2221</v>
      </c>
      <c r="B921" s="17" t="s">
        <v>2222</v>
      </c>
      <c r="C921" s="18" t="s">
        <v>45</v>
      </c>
      <c r="D921" s="19">
        <v>26.25</v>
      </c>
      <c r="E921" s="29"/>
      <c r="F921" s="20">
        <f t="shared" si="14"/>
        <v>0</v>
      </c>
      <c r="G921" s="34"/>
    </row>
    <row r="922" spans="1:7" ht="69" customHeight="1" x14ac:dyDescent="0.2">
      <c r="A922" s="16" t="s">
        <v>2223</v>
      </c>
      <c r="B922" s="17" t="s">
        <v>2224</v>
      </c>
      <c r="C922" s="18" t="s">
        <v>45</v>
      </c>
      <c r="D922" s="19">
        <v>12.6</v>
      </c>
      <c r="E922" s="29"/>
      <c r="F922" s="20">
        <f t="shared" si="14"/>
        <v>0</v>
      </c>
      <c r="G922" s="34"/>
    </row>
    <row r="923" spans="1:7" ht="69" customHeight="1" x14ac:dyDescent="0.2">
      <c r="A923" s="16" t="s">
        <v>2225</v>
      </c>
      <c r="B923" s="17" t="s">
        <v>2226</v>
      </c>
      <c r="C923" s="18" t="s">
        <v>45</v>
      </c>
      <c r="D923" s="19">
        <v>44.1</v>
      </c>
      <c r="E923" s="29"/>
      <c r="F923" s="20">
        <f t="shared" si="14"/>
        <v>0</v>
      </c>
      <c r="G923" s="34"/>
    </row>
    <row r="924" spans="1:7" ht="69" customHeight="1" x14ac:dyDescent="0.2">
      <c r="A924" s="16" t="s">
        <v>2227</v>
      </c>
      <c r="B924" s="17" t="s">
        <v>2228</v>
      </c>
      <c r="C924" s="18" t="s">
        <v>45</v>
      </c>
      <c r="D924" s="19">
        <v>227.85</v>
      </c>
      <c r="E924" s="29"/>
      <c r="F924" s="20">
        <f t="shared" si="14"/>
        <v>0</v>
      </c>
      <c r="G924" s="34"/>
    </row>
    <row r="925" spans="1:7" ht="69" customHeight="1" x14ac:dyDescent="0.2">
      <c r="A925" s="16" t="s">
        <v>2229</v>
      </c>
      <c r="B925" s="17" t="s">
        <v>2230</v>
      </c>
      <c r="C925" s="18" t="s">
        <v>45</v>
      </c>
      <c r="D925" s="19">
        <v>36.75</v>
      </c>
      <c r="E925" s="29"/>
      <c r="F925" s="20">
        <f t="shared" si="14"/>
        <v>0</v>
      </c>
      <c r="G925" s="34"/>
    </row>
    <row r="926" spans="1:7" ht="69" customHeight="1" x14ac:dyDescent="0.2">
      <c r="A926" s="16" t="s">
        <v>2231</v>
      </c>
      <c r="B926" s="17" t="s">
        <v>2232</v>
      </c>
      <c r="C926" s="18" t="s">
        <v>18</v>
      </c>
      <c r="D926" s="19">
        <v>8</v>
      </c>
      <c r="E926" s="29"/>
      <c r="F926" s="20">
        <f t="shared" si="14"/>
        <v>0</v>
      </c>
      <c r="G926" s="34"/>
    </row>
    <row r="927" spans="1:7" ht="69" customHeight="1" x14ac:dyDescent="0.2">
      <c r="A927" s="16" t="s">
        <v>2233</v>
      </c>
      <c r="B927" s="17" t="s">
        <v>2234</v>
      </c>
      <c r="C927" s="18" t="s">
        <v>18</v>
      </c>
      <c r="D927" s="19">
        <v>19</v>
      </c>
      <c r="E927" s="29"/>
      <c r="F927" s="20">
        <f t="shared" si="14"/>
        <v>0</v>
      </c>
      <c r="G927" s="34"/>
    </row>
    <row r="928" spans="1:7" ht="69" customHeight="1" x14ac:dyDescent="0.2">
      <c r="A928" s="16" t="s">
        <v>744</v>
      </c>
      <c r="B928" s="17" t="s">
        <v>745</v>
      </c>
      <c r="C928" s="18" t="s">
        <v>18</v>
      </c>
      <c r="D928" s="19">
        <v>159</v>
      </c>
      <c r="E928" s="29"/>
      <c r="F928" s="20">
        <f t="shared" si="14"/>
        <v>0</v>
      </c>
      <c r="G928" s="34"/>
    </row>
    <row r="929" spans="1:7" ht="69" customHeight="1" x14ac:dyDescent="0.2">
      <c r="A929" s="16" t="s">
        <v>2235</v>
      </c>
      <c r="B929" s="17" t="s">
        <v>2236</v>
      </c>
      <c r="C929" s="18" t="s">
        <v>18</v>
      </c>
      <c r="D929" s="19">
        <v>4</v>
      </c>
      <c r="E929" s="29"/>
      <c r="F929" s="20">
        <f t="shared" si="14"/>
        <v>0</v>
      </c>
      <c r="G929" s="34"/>
    </row>
    <row r="930" spans="1:7" ht="69" customHeight="1" x14ac:dyDescent="0.2">
      <c r="A930" s="16" t="s">
        <v>2237</v>
      </c>
      <c r="B930" s="17" t="s">
        <v>2238</v>
      </c>
      <c r="C930" s="18" t="s">
        <v>18</v>
      </c>
      <c r="D930" s="19">
        <v>2</v>
      </c>
      <c r="E930" s="29"/>
      <c r="F930" s="20">
        <f t="shared" si="14"/>
        <v>0</v>
      </c>
      <c r="G930" s="34"/>
    </row>
    <row r="931" spans="1:7" ht="69" customHeight="1" x14ac:dyDescent="0.2">
      <c r="A931" s="16" t="s">
        <v>2239</v>
      </c>
      <c r="B931" s="17" t="s">
        <v>2240</v>
      </c>
      <c r="C931" s="18" t="s">
        <v>152</v>
      </c>
      <c r="D931" s="19">
        <v>190920.14</v>
      </c>
      <c r="E931" s="29"/>
      <c r="F931" s="20">
        <f t="shared" si="14"/>
        <v>0</v>
      </c>
      <c r="G931" s="34"/>
    </row>
    <row r="932" spans="1:7" ht="69" customHeight="1" x14ac:dyDescent="0.2">
      <c r="A932" s="16" t="s">
        <v>2241</v>
      </c>
      <c r="B932" s="17" t="s">
        <v>2242</v>
      </c>
      <c r="C932" s="18" t="s">
        <v>18</v>
      </c>
      <c r="D932" s="19">
        <v>28</v>
      </c>
      <c r="E932" s="29"/>
      <c r="F932" s="20">
        <f t="shared" si="14"/>
        <v>0</v>
      </c>
      <c r="G932" s="34"/>
    </row>
    <row r="933" spans="1:7" ht="69" customHeight="1" x14ac:dyDescent="0.2">
      <c r="A933" s="16" t="s">
        <v>2243</v>
      </c>
      <c r="B933" s="17" t="s">
        <v>2244</v>
      </c>
      <c r="C933" s="18" t="s">
        <v>18</v>
      </c>
      <c r="D933" s="19">
        <v>4</v>
      </c>
      <c r="E933" s="29"/>
      <c r="F933" s="20">
        <f t="shared" si="14"/>
        <v>0</v>
      </c>
      <c r="G933" s="34"/>
    </row>
    <row r="934" spans="1:7" ht="69" customHeight="1" x14ac:dyDescent="0.2">
      <c r="A934" s="16" t="s">
        <v>2245</v>
      </c>
      <c r="B934" s="17" t="s">
        <v>2246</v>
      </c>
      <c r="C934" s="18" t="s">
        <v>18</v>
      </c>
      <c r="D934" s="19">
        <v>42</v>
      </c>
      <c r="E934" s="29"/>
      <c r="F934" s="20">
        <f t="shared" si="14"/>
        <v>0</v>
      </c>
      <c r="G934" s="34"/>
    </row>
    <row r="935" spans="1:7" ht="69" customHeight="1" x14ac:dyDescent="0.2">
      <c r="A935" s="16" t="s">
        <v>2247</v>
      </c>
      <c r="B935" s="17" t="s">
        <v>2248</v>
      </c>
      <c r="C935" s="18" t="s">
        <v>18</v>
      </c>
      <c r="D935" s="19">
        <v>26</v>
      </c>
      <c r="E935" s="29"/>
      <c r="F935" s="20">
        <f t="shared" si="14"/>
        <v>0</v>
      </c>
      <c r="G935" s="34"/>
    </row>
    <row r="936" spans="1:7" ht="69" customHeight="1" x14ac:dyDescent="0.2">
      <c r="A936" s="16" t="s">
        <v>2249</v>
      </c>
      <c r="B936" s="17" t="s">
        <v>2250</v>
      </c>
      <c r="C936" s="18" t="s">
        <v>18</v>
      </c>
      <c r="D936" s="19">
        <v>154</v>
      </c>
      <c r="E936" s="29"/>
      <c r="F936" s="20">
        <f t="shared" si="14"/>
        <v>0</v>
      </c>
      <c r="G936" s="34"/>
    </row>
    <row r="937" spans="1:7" ht="69" customHeight="1" x14ac:dyDescent="0.2">
      <c r="A937" s="16" t="s">
        <v>2251</v>
      </c>
      <c r="B937" s="17" t="s">
        <v>2252</v>
      </c>
      <c r="C937" s="18" t="s">
        <v>18</v>
      </c>
      <c r="D937" s="19">
        <v>58</v>
      </c>
      <c r="E937" s="29"/>
      <c r="F937" s="20">
        <f t="shared" si="14"/>
        <v>0</v>
      </c>
      <c r="G937" s="34"/>
    </row>
    <row r="938" spans="1:7" ht="69" customHeight="1" x14ac:dyDescent="0.2">
      <c r="A938" s="16" t="s">
        <v>2253</v>
      </c>
      <c r="B938" s="17" t="s">
        <v>2254</v>
      </c>
      <c r="C938" s="18" t="s">
        <v>18</v>
      </c>
      <c r="D938" s="19">
        <v>36</v>
      </c>
      <c r="E938" s="29"/>
      <c r="F938" s="20">
        <f t="shared" si="14"/>
        <v>0</v>
      </c>
      <c r="G938" s="34"/>
    </row>
    <row r="939" spans="1:7" ht="69" customHeight="1" x14ac:dyDescent="0.2">
      <c r="A939" s="16" t="s">
        <v>2255</v>
      </c>
      <c r="B939" s="17" t="s">
        <v>2256</v>
      </c>
      <c r="C939" s="18" t="s">
        <v>18</v>
      </c>
      <c r="D939" s="19">
        <v>8</v>
      </c>
      <c r="E939" s="29"/>
      <c r="F939" s="20">
        <f t="shared" si="14"/>
        <v>0</v>
      </c>
      <c r="G939" s="34"/>
    </row>
    <row r="940" spans="1:7" ht="69" customHeight="1" x14ac:dyDescent="0.2">
      <c r="A940" s="16" t="s">
        <v>2257</v>
      </c>
      <c r="B940" s="17" t="s">
        <v>2258</v>
      </c>
      <c r="C940" s="18" t="s">
        <v>18</v>
      </c>
      <c r="D940" s="19">
        <v>200</v>
      </c>
      <c r="E940" s="29"/>
      <c r="F940" s="20">
        <f t="shared" si="14"/>
        <v>0</v>
      </c>
      <c r="G940" s="34"/>
    </row>
    <row r="941" spans="1:7" ht="69" customHeight="1" x14ac:dyDescent="0.2">
      <c r="A941" s="16" t="s">
        <v>2259</v>
      </c>
      <c r="B941" s="17" t="s">
        <v>2260</v>
      </c>
      <c r="C941" s="18" t="s">
        <v>18</v>
      </c>
      <c r="D941" s="19">
        <v>4</v>
      </c>
      <c r="E941" s="29"/>
      <c r="F941" s="20">
        <f t="shared" si="14"/>
        <v>0</v>
      </c>
      <c r="G941" s="34"/>
    </row>
    <row r="942" spans="1:7" ht="69" customHeight="1" x14ac:dyDescent="0.2">
      <c r="A942" s="16" t="s">
        <v>2261</v>
      </c>
      <c r="B942" s="17" t="s">
        <v>2262</v>
      </c>
      <c r="C942" s="18" t="s">
        <v>18</v>
      </c>
      <c r="D942" s="19">
        <v>98</v>
      </c>
      <c r="E942" s="29"/>
      <c r="F942" s="20">
        <f t="shared" si="14"/>
        <v>0</v>
      </c>
      <c r="G942" s="34"/>
    </row>
    <row r="943" spans="1:7" ht="69" customHeight="1" x14ac:dyDescent="0.2">
      <c r="A943" s="16" t="s">
        <v>2263</v>
      </c>
      <c r="B943" s="17" t="s">
        <v>2264</v>
      </c>
      <c r="C943" s="18" t="s">
        <v>18</v>
      </c>
      <c r="D943" s="19">
        <v>-9</v>
      </c>
      <c r="E943" s="29"/>
      <c r="F943" s="20">
        <f t="shared" si="14"/>
        <v>0</v>
      </c>
      <c r="G943" s="34"/>
    </row>
    <row r="944" spans="1:7" ht="69" customHeight="1" x14ac:dyDescent="0.2">
      <c r="A944" s="16" t="s">
        <v>2265</v>
      </c>
      <c r="B944" s="17" t="s">
        <v>2266</v>
      </c>
      <c r="C944" s="18" t="s">
        <v>18</v>
      </c>
      <c r="D944" s="19">
        <v>3</v>
      </c>
      <c r="E944" s="29"/>
      <c r="F944" s="20">
        <f t="shared" si="14"/>
        <v>0</v>
      </c>
      <c r="G944" s="34"/>
    </row>
    <row r="945" spans="1:7" ht="69" customHeight="1" x14ac:dyDescent="0.2">
      <c r="A945" s="16" t="s">
        <v>2267</v>
      </c>
      <c r="B945" s="17" t="s">
        <v>2268</v>
      </c>
      <c r="C945" s="18" t="s">
        <v>18</v>
      </c>
      <c r="D945" s="19">
        <v>1</v>
      </c>
      <c r="E945" s="29"/>
      <c r="F945" s="20">
        <f t="shared" si="14"/>
        <v>0</v>
      </c>
      <c r="G945" s="34"/>
    </row>
    <row r="946" spans="1:7" ht="69" customHeight="1" x14ac:dyDescent="0.2">
      <c r="A946" s="16" t="s">
        <v>2269</v>
      </c>
      <c r="B946" s="17" t="s">
        <v>2270</v>
      </c>
      <c r="C946" s="18" t="s">
        <v>18</v>
      </c>
      <c r="D946" s="19">
        <v>1</v>
      </c>
      <c r="E946" s="29"/>
      <c r="F946" s="20">
        <f t="shared" si="14"/>
        <v>0</v>
      </c>
      <c r="G946" s="34"/>
    </row>
    <row r="947" spans="1:7" ht="69" customHeight="1" x14ac:dyDescent="0.2">
      <c r="A947" s="16" t="s">
        <v>2271</v>
      </c>
      <c r="B947" s="17" t="s">
        <v>2272</v>
      </c>
      <c r="C947" s="18" t="s">
        <v>18</v>
      </c>
      <c r="D947" s="19">
        <v>1</v>
      </c>
      <c r="E947" s="29"/>
      <c r="F947" s="20">
        <f t="shared" si="14"/>
        <v>0</v>
      </c>
      <c r="G947" s="34"/>
    </row>
    <row r="948" spans="1:7" ht="69" customHeight="1" x14ac:dyDescent="0.2">
      <c r="A948" s="16" t="s">
        <v>2273</v>
      </c>
      <c r="B948" s="17" t="s">
        <v>2274</v>
      </c>
      <c r="C948" s="18" t="s">
        <v>18</v>
      </c>
      <c r="D948" s="19">
        <v>5</v>
      </c>
      <c r="E948" s="29"/>
      <c r="F948" s="20">
        <f t="shared" si="14"/>
        <v>0</v>
      </c>
      <c r="G948" s="34"/>
    </row>
    <row r="949" spans="1:7" ht="69" customHeight="1" x14ac:dyDescent="0.2">
      <c r="A949" s="16" t="s">
        <v>2275</v>
      </c>
      <c r="B949" s="17" t="s">
        <v>2276</v>
      </c>
      <c r="C949" s="18" t="s">
        <v>18</v>
      </c>
      <c r="D949" s="19">
        <v>21</v>
      </c>
      <c r="E949" s="29"/>
      <c r="F949" s="20">
        <f t="shared" si="14"/>
        <v>0</v>
      </c>
      <c r="G949" s="34"/>
    </row>
    <row r="950" spans="1:7" ht="69" customHeight="1" x14ac:dyDescent="0.2">
      <c r="A950" s="16" t="s">
        <v>2277</v>
      </c>
      <c r="B950" s="17" t="s">
        <v>2278</v>
      </c>
      <c r="C950" s="18" t="s">
        <v>18</v>
      </c>
      <c r="D950" s="19">
        <v>3</v>
      </c>
      <c r="E950" s="29"/>
      <c r="F950" s="20">
        <f t="shared" si="14"/>
        <v>0</v>
      </c>
      <c r="G950" s="34"/>
    </row>
    <row r="951" spans="1:7" ht="69" customHeight="1" x14ac:dyDescent="0.2">
      <c r="A951" s="16" t="s">
        <v>2279</v>
      </c>
      <c r="B951" s="17" t="s">
        <v>2280</v>
      </c>
      <c r="C951" s="18" t="s">
        <v>18</v>
      </c>
      <c r="D951" s="19">
        <v>3</v>
      </c>
      <c r="E951" s="29"/>
      <c r="F951" s="20">
        <f t="shared" si="14"/>
        <v>0</v>
      </c>
      <c r="G951" s="34"/>
    </row>
    <row r="952" spans="1:7" ht="69" customHeight="1" x14ac:dyDescent="0.2">
      <c r="A952" s="16" t="s">
        <v>2281</v>
      </c>
      <c r="B952" s="17" t="s">
        <v>2282</v>
      </c>
      <c r="C952" s="18" t="s">
        <v>18</v>
      </c>
      <c r="D952" s="19">
        <v>18</v>
      </c>
      <c r="E952" s="29"/>
      <c r="F952" s="20">
        <f t="shared" si="14"/>
        <v>0</v>
      </c>
      <c r="G952" s="34"/>
    </row>
    <row r="953" spans="1:7" ht="69" customHeight="1" x14ac:dyDescent="0.2">
      <c r="A953" s="16" t="s">
        <v>2283</v>
      </c>
      <c r="B953" s="17" t="s">
        <v>2284</v>
      </c>
      <c r="C953" s="18" t="s">
        <v>18</v>
      </c>
      <c r="D953" s="19">
        <v>17</v>
      </c>
      <c r="E953" s="29"/>
      <c r="F953" s="20">
        <f t="shared" si="14"/>
        <v>0</v>
      </c>
      <c r="G953" s="34"/>
    </row>
    <row r="954" spans="1:7" ht="69" customHeight="1" x14ac:dyDescent="0.2">
      <c r="A954" s="16" t="s">
        <v>2285</v>
      </c>
      <c r="B954" s="17" t="s">
        <v>2286</v>
      </c>
      <c r="C954" s="18" t="s">
        <v>18</v>
      </c>
      <c r="D954" s="19">
        <v>83</v>
      </c>
      <c r="E954" s="29"/>
      <c r="F954" s="20">
        <f t="shared" si="14"/>
        <v>0</v>
      </c>
      <c r="G954" s="34"/>
    </row>
    <row r="955" spans="1:7" ht="69" customHeight="1" x14ac:dyDescent="0.2">
      <c r="A955" s="16" t="s">
        <v>2287</v>
      </c>
      <c r="B955" s="17" t="s">
        <v>2288</v>
      </c>
      <c r="C955" s="18" t="s">
        <v>18</v>
      </c>
      <c r="D955" s="19">
        <v>15</v>
      </c>
      <c r="E955" s="29"/>
      <c r="F955" s="20">
        <f t="shared" si="14"/>
        <v>0</v>
      </c>
      <c r="G955" s="34"/>
    </row>
    <row r="956" spans="1:7" ht="69" customHeight="1" x14ac:dyDescent="0.2">
      <c r="A956" s="16" t="s">
        <v>2289</v>
      </c>
      <c r="B956" s="17" t="s">
        <v>2290</v>
      </c>
      <c r="C956" s="18" t="s">
        <v>18</v>
      </c>
      <c r="D956" s="19">
        <v>22</v>
      </c>
      <c r="E956" s="29"/>
      <c r="F956" s="20">
        <f t="shared" si="14"/>
        <v>0</v>
      </c>
      <c r="G956" s="34"/>
    </row>
    <row r="957" spans="1:7" ht="69" customHeight="1" x14ac:dyDescent="0.2">
      <c r="A957" s="16" t="s">
        <v>2291</v>
      </c>
      <c r="B957" s="17" t="s">
        <v>2292</v>
      </c>
      <c r="C957" s="18" t="s">
        <v>18</v>
      </c>
      <c r="D957" s="19">
        <v>22</v>
      </c>
      <c r="E957" s="29"/>
      <c r="F957" s="20">
        <f t="shared" si="14"/>
        <v>0</v>
      </c>
      <c r="G957" s="34"/>
    </row>
    <row r="958" spans="1:7" ht="69" customHeight="1" x14ac:dyDescent="0.2">
      <c r="A958" s="16" t="s">
        <v>2293</v>
      </c>
      <c r="B958" s="17" t="s">
        <v>2294</v>
      </c>
      <c r="C958" s="18" t="s">
        <v>18</v>
      </c>
      <c r="D958" s="19">
        <v>3</v>
      </c>
      <c r="E958" s="29"/>
      <c r="F958" s="20">
        <f t="shared" si="14"/>
        <v>0</v>
      </c>
      <c r="G958" s="34"/>
    </row>
    <row r="959" spans="1:7" ht="69" customHeight="1" x14ac:dyDescent="0.2">
      <c r="A959" s="16" t="s">
        <v>2295</v>
      </c>
      <c r="B959" s="17" t="s">
        <v>2296</v>
      </c>
      <c r="C959" s="18" t="s">
        <v>18</v>
      </c>
      <c r="D959" s="19">
        <v>2</v>
      </c>
      <c r="E959" s="29"/>
      <c r="F959" s="20">
        <f t="shared" si="14"/>
        <v>0</v>
      </c>
      <c r="G959" s="34"/>
    </row>
    <row r="960" spans="1:7" ht="69" customHeight="1" x14ac:dyDescent="0.2">
      <c r="A960" s="16" t="s">
        <v>2297</v>
      </c>
      <c r="B960" s="17" t="s">
        <v>2298</v>
      </c>
      <c r="C960" s="18" t="s">
        <v>18</v>
      </c>
      <c r="D960" s="19">
        <v>1</v>
      </c>
      <c r="E960" s="29"/>
      <c r="F960" s="20">
        <f t="shared" si="14"/>
        <v>0</v>
      </c>
      <c r="G960" s="34"/>
    </row>
    <row r="961" spans="1:7" ht="69" customHeight="1" x14ac:dyDescent="0.2">
      <c r="A961" s="16" t="s">
        <v>2299</v>
      </c>
      <c r="B961" s="17" t="s">
        <v>2300</v>
      </c>
      <c r="C961" s="18" t="s">
        <v>18</v>
      </c>
      <c r="D961" s="19">
        <v>1</v>
      </c>
      <c r="E961" s="29"/>
      <c r="F961" s="20">
        <f t="shared" si="14"/>
        <v>0</v>
      </c>
      <c r="G961" s="34"/>
    </row>
    <row r="962" spans="1:7" ht="69" customHeight="1" x14ac:dyDescent="0.2">
      <c r="A962" s="16" t="s">
        <v>746</v>
      </c>
      <c r="B962" s="17" t="s">
        <v>747</v>
      </c>
      <c r="C962" s="18" t="s">
        <v>18</v>
      </c>
      <c r="D962" s="19">
        <v>4</v>
      </c>
      <c r="E962" s="29"/>
      <c r="F962" s="20">
        <f t="shared" si="14"/>
        <v>0</v>
      </c>
      <c r="G962" s="34"/>
    </row>
    <row r="963" spans="1:7" ht="69" customHeight="1" x14ac:dyDescent="0.2">
      <c r="A963" s="16" t="s">
        <v>2301</v>
      </c>
      <c r="B963" s="17" t="s">
        <v>2302</v>
      </c>
      <c r="C963" s="18" t="s">
        <v>18</v>
      </c>
      <c r="D963" s="19">
        <v>134</v>
      </c>
      <c r="E963" s="29"/>
      <c r="F963" s="20">
        <f t="shared" si="14"/>
        <v>0</v>
      </c>
      <c r="G963" s="34"/>
    </row>
    <row r="964" spans="1:7" ht="69" customHeight="1" x14ac:dyDescent="0.2">
      <c r="A964" s="16" t="s">
        <v>2303</v>
      </c>
      <c r="B964" s="17" t="s">
        <v>2304</v>
      </c>
      <c r="C964" s="18" t="s">
        <v>18</v>
      </c>
      <c r="D964" s="19">
        <v>151</v>
      </c>
      <c r="E964" s="29"/>
      <c r="F964" s="20">
        <f t="shared" si="14"/>
        <v>0</v>
      </c>
      <c r="G964" s="34"/>
    </row>
    <row r="965" spans="1:7" ht="69" customHeight="1" x14ac:dyDescent="0.2">
      <c r="A965" s="16" t="s">
        <v>2305</v>
      </c>
      <c r="B965" s="17" t="s">
        <v>2306</v>
      </c>
      <c r="C965" s="18" t="s">
        <v>18</v>
      </c>
      <c r="D965" s="19">
        <v>8</v>
      </c>
      <c r="E965" s="29"/>
      <c r="F965" s="20">
        <f t="shared" si="14"/>
        <v>0</v>
      </c>
      <c r="G965" s="34"/>
    </row>
    <row r="966" spans="1:7" ht="69" customHeight="1" x14ac:dyDescent="0.2">
      <c r="A966" s="16" t="s">
        <v>2307</v>
      </c>
      <c r="B966" s="17" t="s">
        <v>2308</v>
      </c>
      <c r="C966" s="18" t="s">
        <v>18</v>
      </c>
      <c r="D966" s="19">
        <v>12</v>
      </c>
      <c r="E966" s="29"/>
      <c r="F966" s="20">
        <f t="shared" si="14"/>
        <v>0</v>
      </c>
      <c r="G966" s="34"/>
    </row>
    <row r="967" spans="1:7" ht="69" customHeight="1" x14ac:dyDescent="0.2">
      <c r="A967" s="16" t="s">
        <v>2309</v>
      </c>
      <c r="B967" s="17" t="s">
        <v>2310</v>
      </c>
      <c r="C967" s="18" t="s">
        <v>18</v>
      </c>
      <c r="D967" s="19">
        <v>160</v>
      </c>
      <c r="E967" s="29"/>
      <c r="F967" s="20">
        <f t="shared" si="14"/>
        <v>0</v>
      </c>
      <c r="G967" s="34"/>
    </row>
    <row r="968" spans="1:7" ht="69" customHeight="1" x14ac:dyDescent="0.2">
      <c r="A968" s="16" t="s">
        <v>2311</v>
      </c>
      <c r="B968" s="17" t="s">
        <v>2312</v>
      </c>
      <c r="C968" s="18" t="s">
        <v>18</v>
      </c>
      <c r="D968" s="19">
        <v>20</v>
      </c>
      <c r="E968" s="29"/>
      <c r="F968" s="20">
        <f t="shared" si="14"/>
        <v>0</v>
      </c>
      <c r="G968" s="34"/>
    </row>
    <row r="969" spans="1:7" ht="69" customHeight="1" x14ac:dyDescent="0.2">
      <c r="A969" s="16" t="s">
        <v>104</v>
      </c>
      <c r="B969" s="17" t="s">
        <v>105</v>
      </c>
      <c r="C969" s="18" t="s">
        <v>18</v>
      </c>
      <c r="D969" s="19">
        <v>252</v>
      </c>
      <c r="E969" s="29"/>
      <c r="F969" s="20">
        <f t="shared" si="14"/>
        <v>0</v>
      </c>
      <c r="G969" s="34"/>
    </row>
    <row r="970" spans="1:7" ht="69" customHeight="1" x14ac:dyDescent="0.2">
      <c r="A970" s="16" t="s">
        <v>106</v>
      </c>
      <c r="B970" s="17" t="s">
        <v>107</v>
      </c>
      <c r="C970" s="18" t="s">
        <v>18</v>
      </c>
      <c r="D970" s="19">
        <v>112</v>
      </c>
      <c r="E970" s="29"/>
      <c r="F970" s="20">
        <f t="shared" si="14"/>
        <v>0</v>
      </c>
      <c r="G970" s="34"/>
    </row>
    <row r="971" spans="1:7" ht="69" customHeight="1" x14ac:dyDescent="0.2">
      <c r="A971" s="16" t="s">
        <v>108</v>
      </c>
      <c r="B971" s="17" t="s">
        <v>109</v>
      </c>
      <c r="C971" s="18" t="s">
        <v>18</v>
      </c>
      <c r="D971" s="19">
        <v>140</v>
      </c>
      <c r="E971" s="29"/>
      <c r="F971" s="20">
        <f t="shared" si="14"/>
        <v>0</v>
      </c>
      <c r="G971" s="34"/>
    </row>
    <row r="972" spans="1:7" ht="69" customHeight="1" x14ac:dyDescent="0.2">
      <c r="A972" s="16" t="s">
        <v>110</v>
      </c>
      <c r="B972" s="17" t="s">
        <v>111</v>
      </c>
      <c r="C972" s="18" t="s">
        <v>18</v>
      </c>
      <c r="D972" s="19">
        <v>112</v>
      </c>
      <c r="E972" s="29"/>
      <c r="F972" s="20">
        <f t="shared" si="14"/>
        <v>0</v>
      </c>
      <c r="G972" s="34"/>
    </row>
    <row r="973" spans="1:7" ht="69" customHeight="1" x14ac:dyDescent="0.2">
      <c r="A973" s="16" t="s">
        <v>112</v>
      </c>
      <c r="B973" s="17" t="s">
        <v>113</v>
      </c>
      <c r="C973" s="18" t="s">
        <v>18</v>
      </c>
      <c r="D973" s="19">
        <v>112</v>
      </c>
      <c r="E973" s="29"/>
      <c r="F973" s="20">
        <f t="shared" si="14"/>
        <v>0</v>
      </c>
      <c r="G973" s="34"/>
    </row>
    <row r="974" spans="1:7" ht="69" customHeight="1" x14ac:dyDescent="0.2">
      <c r="A974" s="16" t="s">
        <v>748</v>
      </c>
      <c r="B974" s="17" t="s">
        <v>749</v>
      </c>
      <c r="C974" s="18" t="s">
        <v>18</v>
      </c>
      <c r="D974" s="19">
        <v>28</v>
      </c>
      <c r="E974" s="29"/>
      <c r="F974" s="20">
        <f t="shared" si="14"/>
        <v>0</v>
      </c>
      <c r="G974" s="34"/>
    </row>
    <row r="975" spans="1:7" ht="69" customHeight="1" x14ac:dyDescent="0.2">
      <c r="A975" s="16" t="s">
        <v>301</v>
      </c>
      <c r="B975" s="17" t="s">
        <v>302</v>
      </c>
      <c r="C975" s="18" t="s">
        <v>18</v>
      </c>
      <c r="D975" s="19">
        <v>14</v>
      </c>
      <c r="E975" s="29"/>
      <c r="F975" s="20">
        <f t="shared" si="14"/>
        <v>0</v>
      </c>
      <c r="G975" s="34"/>
    </row>
    <row r="976" spans="1:7" ht="69" customHeight="1" x14ac:dyDescent="0.2">
      <c r="A976" s="16" t="s">
        <v>2313</v>
      </c>
      <c r="B976" s="17" t="s">
        <v>2314</v>
      </c>
      <c r="C976" s="18" t="s">
        <v>45</v>
      </c>
      <c r="D976" s="19">
        <v>2335.6</v>
      </c>
      <c r="E976" s="29"/>
      <c r="F976" s="20">
        <f t="shared" si="14"/>
        <v>0</v>
      </c>
      <c r="G976" s="34"/>
    </row>
    <row r="977" spans="1:7" ht="69" customHeight="1" x14ac:dyDescent="0.2">
      <c r="A977" s="16" t="s">
        <v>2315</v>
      </c>
      <c r="B977" s="17" t="s">
        <v>2316</v>
      </c>
      <c r="C977" s="18" t="s">
        <v>18</v>
      </c>
      <c r="D977" s="19">
        <v>100</v>
      </c>
      <c r="E977" s="29"/>
      <c r="F977" s="20">
        <f t="shared" si="14"/>
        <v>0</v>
      </c>
      <c r="G977" s="34"/>
    </row>
    <row r="978" spans="1:7" ht="69" customHeight="1" x14ac:dyDescent="0.2">
      <c r="A978" s="16" t="s">
        <v>251</v>
      </c>
      <c r="B978" s="17" t="s">
        <v>252</v>
      </c>
      <c r="C978" s="18" t="s">
        <v>18</v>
      </c>
      <c r="D978" s="19">
        <v>60</v>
      </c>
      <c r="E978" s="29"/>
      <c r="F978" s="20">
        <f t="shared" si="14"/>
        <v>0</v>
      </c>
      <c r="G978" s="34"/>
    </row>
    <row r="979" spans="1:7" ht="69" customHeight="1" x14ac:dyDescent="0.2">
      <c r="A979" s="16" t="s">
        <v>2317</v>
      </c>
      <c r="B979" s="17" t="s">
        <v>2318</v>
      </c>
      <c r="C979" s="18" t="s">
        <v>18</v>
      </c>
      <c r="D979" s="19">
        <v>1</v>
      </c>
      <c r="E979" s="29"/>
      <c r="F979" s="20">
        <f t="shared" si="14"/>
        <v>0</v>
      </c>
      <c r="G979" s="34"/>
    </row>
    <row r="980" spans="1:7" ht="69" customHeight="1" x14ac:dyDescent="0.2">
      <c r="A980" s="16" t="s">
        <v>2319</v>
      </c>
      <c r="B980" s="17" t="s">
        <v>2320</v>
      </c>
      <c r="C980" s="18" t="s">
        <v>18</v>
      </c>
      <c r="D980" s="19">
        <v>-44.2</v>
      </c>
      <c r="E980" s="29"/>
      <c r="F980" s="20">
        <f t="shared" si="14"/>
        <v>0</v>
      </c>
      <c r="G980" s="34"/>
    </row>
    <row r="981" spans="1:7" ht="69" customHeight="1" x14ac:dyDescent="0.2">
      <c r="A981" s="16" t="s">
        <v>2321</v>
      </c>
      <c r="B981" s="17" t="s">
        <v>2322</v>
      </c>
      <c r="C981" s="18" t="s">
        <v>18</v>
      </c>
      <c r="D981" s="19">
        <v>1</v>
      </c>
      <c r="E981" s="29"/>
      <c r="F981" s="20">
        <f t="shared" si="14"/>
        <v>0</v>
      </c>
      <c r="G981" s="34"/>
    </row>
    <row r="982" spans="1:7" ht="69" customHeight="1" x14ac:dyDescent="0.2">
      <c r="A982" s="16" t="s">
        <v>2323</v>
      </c>
      <c r="B982" s="17" t="s">
        <v>2324</v>
      </c>
      <c r="C982" s="18" t="s">
        <v>18</v>
      </c>
      <c r="D982" s="19">
        <v>2</v>
      </c>
      <c r="E982" s="29"/>
      <c r="F982" s="20">
        <f t="shared" si="14"/>
        <v>0</v>
      </c>
      <c r="G982" s="34"/>
    </row>
    <row r="983" spans="1:7" ht="69" customHeight="1" x14ac:dyDescent="0.2">
      <c r="A983" s="16" t="s">
        <v>2325</v>
      </c>
      <c r="B983" s="17" t="s">
        <v>2326</v>
      </c>
      <c r="C983" s="18" t="s">
        <v>18</v>
      </c>
      <c r="D983" s="19">
        <v>1</v>
      </c>
      <c r="E983" s="29"/>
      <c r="F983" s="20">
        <f t="shared" si="14"/>
        <v>0</v>
      </c>
      <c r="G983" s="34"/>
    </row>
    <row r="984" spans="1:7" ht="69" customHeight="1" x14ac:dyDescent="0.2">
      <c r="A984" s="16" t="s">
        <v>2327</v>
      </c>
      <c r="B984" s="17" t="s">
        <v>2328</v>
      </c>
      <c r="C984" s="18" t="s">
        <v>18</v>
      </c>
      <c r="D984" s="19">
        <v>2</v>
      </c>
      <c r="E984" s="29"/>
      <c r="F984" s="20">
        <f t="shared" si="14"/>
        <v>0</v>
      </c>
      <c r="G984" s="34"/>
    </row>
    <row r="985" spans="1:7" ht="69" customHeight="1" x14ac:dyDescent="0.2">
      <c r="A985" s="16" t="s">
        <v>2329</v>
      </c>
      <c r="B985" s="17" t="s">
        <v>2330</v>
      </c>
      <c r="C985" s="18" t="s">
        <v>18</v>
      </c>
      <c r="D985" s="19">
        <v>2</v>
      </c>
      <c r="E985" s="29"/>
      <c r="F985" s="20">
        <f t="shared" si="14"/>
        <v>0</v>
      </c>
      <c r="G985" s="34"/>
    </row>
    <row r="986" spans="1:7" ht="69" customHeight="1" x14ac:dyDescent="0.2">
      <c r="A986" s="16" t="s">
        <v>2331</v>
      </c>
      <c r="B986" s="17" t="s">
        <v>2332</v>
      </c>
      <c r="C986" s="18" t="s">
        <v>18</v>
      </c>
      <c r="D986" s="19">
        <v>1</v>
      </c>
      <c r="E986" s="29"/>
      <c r="F986" s="20">
        <f t="shared" si="14"/>
        <v>0</v>
      </c>
      <c r="G986" s="34"/>
    </row>
    <row r="987" spans="1:7" ht="69" customHeight="1" x14ac:dyDescent="0.2">
      <c r="A987" s="16" t="s">
        <v>2333</v>
      </c>
      <c r="B987" s="17" t="s">
        <v>2334</v>
      </c>
      <c r="C987" s="18" t="s">
        <v>18</v>
      </c>
      <c r="D987" s="19">
        <v>1</v>
      </c>
      <c r="E987" s="29"/>
      <c r="F987" s="20">
        <f t="shared" si="14"/>
        <v>0</v>
      </c>
      <c r="G987" s="34"/>
    </row>
    <row r="988" spans="1:7" ht="69" customHeight="1" x14ac:dyDescent="0.2">
      <c r="A988" s="16" t="s">
        <v>2335</v>
      </c>
      <c r="B988" s="17" t="s">
        <v>2336</v>
      </c>
      <c r="C988" s="18" t="s">
        <v>18</v>
      </c>
      <c r="D988" s="19">
        <v>1</v>
      </c>
      <c r="E988" s="29"/>
      <c r="F988" s="20">
        <f t="shared" si="14"/>
        <v>0</v>
      </c>
      <c r="G988" s="34"/>
    </row>
    <row r="989" spans="1:7" ht="69" customHeight="1" x14ac:dyDescent="0.2">
      <c r="A989" s="16" t="s">
        <v>2337</v>
      </c>
      <c r="B989" s="17" t="s">
        <v>2338</v>
      </c>
      <c r="C989" s="18" t="s">
        <v>18</v>
      </c>
      <c r="D989" s="19">
        <v>3</v>
      </c>
      <c r="E989" s="29"/>
      <c r="F989" s="20">
        <f t="shared" si="14"/>
        <v>0</v>
      </c>
      <c r="G989" s="34"/>
    </row>
    <row r="990" spans="1:7" ht="69" customHeight="1" x14ac:dyDescent="0.2">
      <c r="A990" s="16" t="s">
        <v>2339</v>
      </c>
      <c r="B990" s="17" t="s">
        <v>2340</v>
      </c>
      <c r="C990" s="18" t="s">
        <v>18</v>
      </c>
      <c r="D990" s="19">
        <v>1</v>
      </c>
      <c r="E990" s="29"/>
      <c r="F990" s="20">
        <f t="shared" si="14"/>
        <v>0</v>
      </c>
      <c r="G990" s="34"/>
    </row>
    <row r="991" spans="1:7" ht="69" customHeight="1" x14ac:dyDescent="0.2">
      <c r="A991" s="16" t="s">
        <v>2341</v>
      </c>
      <c r="B991" s="17" t="s">
        <v>2342</v>
      </c>
      <c r="C991" s="18" t="s">
        <v>18</v>
      </c>
      <c r="D991" s="19">
        <v>1</v>
      </c>
      <c r="E991" s="29"/>
      <c r="F991" s="20">
        <f t="shared" si="14"/>
        <v>0</v>
      </c>
      <c r="G991" s="34"/>
    </row>
    <row r="992" spans="1:7" ht="69" customHeight="1" x14ac:dyDescent="0.2">
      <c r="A992" s="16" t="s">
        <v>2343</v>
      </c>
      <c r="B992" s="17" t="s">
        <v>2344</v>
      </c>
      <c r="C992" s="18" t="s">
        <v>18</v>
      </c>
      <c r="D992" s="19">
        <v>1.25</v>
      </c>
      <c r="E992" s="29"/>
      <c r="F992" s="20">
        <f t="shared" si="14"/>
        <v>0</v>
      </c>
      <c r="G992" s="34"/>
    </row>
    <row r="993" spans="1:7" ht="69" customHeight="1" x14ac:dyDescent="0.2">
      <c r="A993" s="16" t="s">
        <v>2345</v>
      </c>
      <c r="B993" s="17" t="s">
        <v>2346</v>
      </c>
      <c r="C993" s="18" t="s">
        <v>18</v>
      </c>
      <c r="D993" s="19">
        <v>6</v>
      </c>
      <c r="E993" s="29"/>
      <c r="F993" s="20">
        <f t="shared" si="14"/>
        <v>0</v>
      </c>
      <c r="G993" s="34"/>
    </row>
    <row r="994" spans="1:7" ht="69" customHeight="1" x14ac:dyDescent="0.2">
      <c r="A994" s="16" t="s">
        <v>2347</v>
      </c>
      <c r="B994" s="17" t="s">
        <v>2348</v>
      </c>
      <c r="C994" s="18" t="s">
        <v>18</v>
      </c>
      <c r="D994" s="19">
        <v>4</v>
      </c>
      <c r="E994" s="29"/>
      <c r="F994" s="20">
        <f t="shared" si="14"/>
        <v>0</v>
      </c>
      <c r="G994" s="34"/>
    </row>
    <row r="995" spans="1:7" ht="69" customHeight="1" x14ac:dyDescent="0.2">
      <c r="A995" s="16" t="s">
        <v>2349</v>
      </c>
      <c r="B995" s="17" t="s">
        <v>2350</v>
      </c>
      <c r="C995" s="18" t="s">
        <v>18</v>
      </c>
      <c r="D995" s="19">
        <v>1</v>
      </c>
      <c r="E995" s="29"/>
      <c r="F995" s="20">
        <f t="shared" si="14"/>
        <v>0</v>
      </c>
      <c r="G995" s="34"/>
    </row>
    <row r="996" spans="1:7" ht="69" customHeight="1" x14ac:dyDescent="0.2">
      <c r="A996" s="16" t="s">
        <v>2351</v>
      </c>
      <c r="B996" s="17" t="s">
        <v>2352</v>
      </c>
      <c r="C996" s="18" t="s">
        <v>29</v>
      </c>
      <c r="D996" s="19">
        <v>100</v>
      </c>
      <c r="E996" s="29"/>
      <c r="F996" s="20">
        <f t="shared" si="14"/>
        <v>0</v>
      </c>
      <c r="G996" s="34"/>
    </row>
    <row r="997" spans="1:7" ht="69" customHeight="1" x14ac:dyDescent="0.2">
      <c r="A997" s="16" t="s">
        <v>750</v>
      </c>
      <c r="B997" s="17" t="s">
        <v>751</v>
      </c>
      <c r="C997" s="18" t="s">
        <v>18</v>
      </c>
      <c r="D997" s="19">
        <v>4</v>
      </c>
      <c r="E997" s="29"/>
      <c r="F997" s="20">
        <f t="shared" si="14"/>
        <v>0</v>
      </c>
      <c r="G997" s="34"/>
    </row>
    <row r="998" spans="1:7" ht="69" customHeight="1" x14ac:dyDescent="0.2">
      <c r="A998" s="16" t="s">
        <v>2353</v>
      </c>
      <c r="B998" s="17" t="s">
        <v>2354</v>
      </c>
      <c r="C998" s="18" t="s">
        <v>26</v>
      </c>
      <c r="D998" s="19">
        <v>90.9</v>
      </c>
      <c r="E998" s="29"/>
      <c r="F998" s="20">
        <f t="shared" si="14"/>
        <v>0</v>
      </c>
      <c r="G998" s="34"/>
    </row>
    <row r="999" spans="1:7" ht="69" customHeight="1" x14ac:dyDescent="0.2">
      <c r="A999" s="16" t="s">
        <v>2355</v>
      </c>
      <c r="B999" s="17" t="s">
        <v>2356</v>
      </c>
      <c r="C999" s="18" t="s">
        <v>26</v>
      </c>
      <c r="D999" s="19">
        <v>417.44</v>
      </c>
      <c r="E999" s="29"/>
      <c r="F999" s="20">
        <f t="shared" si="14"/>
        <v>0</v>
      </c>
      <c r="G999" s="34"/>
    </row>
    <row r="1000" spans="1:7" ht="69" customHeight="1" x14ac:dyDescent="0.2">
      <c r="A1000" s="16" t="s">
        <v>2357</v>
      </c>
      <c r="B1000" s="17" t="s">
        <v>2358</v>
      </c>
      <c r="C1000" s="18" t="s">
        <v>26</v>
      </c>
      <c r="D1000" s="19">
        <v>32</v>
      </c>
      <c r="E1000" s="29"/>
      <c r="F1000" s="20">
        <f t="shared" si="14"/>
        <v>0</v>
      </c>
      <c r="G1000" s="34"/>
    </row>
    <row r="1001" spans="1:7" ht="69" customHeight="1" x14ac:dyDescent="0.2">
      <c r="A1001" s="16" t="s">
        <v>752</v>
      </c>
      <c r="B1001" s="17" t="s">
        <v>753</v>
      </c>
      <c r="C1001" s="18" t="s">
        <v>26</v>
      </c>
      <c r="D1001" s="19">
        <v>76.599999999999994</v>
      </c>
      <c r="E1001" s="29"/>
      <c r="F1001" s="20">
        <f t="shared" si="14"/>
        <v>0</v>
      </c>
      <c r="G1001" s="34"/>
    </row>
    <row r="1002" spans="1:7" ht="69" customHeight="1" x14ac:dyDescent="0.2">
      <c r="A1002" s="16" t="s">
        <v>2359</v>
      </c>
      <c r="B1002" s="17" t="s">
        <v>2360</v>
      </c>
      <c r="C1002" s="18" t="s">
        <v>26</v>
      </c>
      <c r="D1002" s="19">
        <v>53.39</v>
      </c>
      <c r="E1002" s="29"/>
      <c r="F1002" s="20">
        <f t="shared" si="14"/>
        <v>0</v>
      </c>
      <c r="G1002" s="34"/>
    </row>
    <row r="1003" spans="1:7" ht="69" customHeight="1" x14ac:dyDescent="0.2">
      <c r="A1003" s="16" t="s">
        <v>2361</v>
      </c>
      <c r="B1003" s="17" t="s">
        <v>2362</v>
      </c>
      <c r="C1003" s="18" t="s">
        <v>26</v>
      </c>
      <c r="D1003" s="19">
        <v>746.28</v>
      </c>
      <c r="E1003" s="29"/>
      <c r="F1003" s="20">
        <f t="shared" si="14"/>
        <v>0</v>
      </c>
      <c r="G1003" s="34"/>
    </row>
    <row r="1004" spans="1:7" ht="69" customHeight="1" x14ac:dyDescent="0.2">
      <c r="A1004" s="16" t="s">
        <v>2363</v>
      </c>
      <c r="B1004" s="17" t="s">
        <v>2364</v>
      </c>
      <c r="C1004" s="18" t="s">
        <v>26</v>
      </c>
      <c r="D1004" s="19">
        <v>26.06</v>
      </c>
      <c r="E1004" s="29"/>
      <c r="F1004" s="20">
        <f t="shared" si="14"/>
        <v>0</v>
      </c>
      <c r="G1004" s="34"/>
    </row>
    <row r="1005" spans="1:7" ht="69" customHeight="1" x14ac:dyDescent="0.2">
      <c r="A1005" s="16" t="s">
        <v>2365</v>
      </c>
      <c r="B1005" s="17" t="s">
        <v>2366</v>
      </c>
      <c r="C1005" s="18" t="s">
        <v>26</v>
      </c>
      <c r="D1005" s="19">
        <v>7</v>
      </c>
      <c r="E1005" s="29"/>
      <c r="F1005" s="20">
        <f t="shared" si="14"/>
        <v>0</v>
      </c>
      <c r="G1005" s="34"/>
    </row>
    <row r="1006" spans="1:7" ht="69" customHeight="1" x14ac:dyDescent="0.2">
      <c r="A1006" s="16" t="s">
        <v>754</v>
      </c>
      <c r="B1006" s="17" t="s">
        <v>755</v>
      </c>
      <c r="C1006" s="18" t="s">
        <v>26</v>
      </c>
      <c r="D1006" s="19">
        <v>1505.576</v>
      </c>
      <c r="E1006" s="29"/>
      <c r="F1006" s="20">
        <f t="shared" si="14"/>
        <v>0</v>
      </c>
      <c r="G1006" s="34"/>
    </row>
    <row r="1007" spans="1:7" ht="69" customHeight="1" x14ac:dyDescent="0.2">
      <c r="A1007" s="16" t="s">
        <v>756</v>
      </c>
      <c r="B1007" s="17" t="s">
        <v>757</v>
      </c>
      <c r="C1007" s="18" t="s">
        <v>18</v>
      </c>
      <c r="D1007" s="19">
        <v>21</v>
      </c>
      <c r="E1007" s="29"/>
      <c r="F1007" s="20">
        <f t="shared" si="14"/>
        <v>0</v>
      </c>
      <c r="G1007" s="34"/>
    </row>
    <row r="1008" spans="1:7" ht="69" customHeight="1" x14ac:dyDescent="0.2">
      <c r="A1008" s="16" t="s">
        <v>758</v>
      </c>
      <c r="B1008" s="17" t="s">
        <v>759</v>
      </c>
      <c r="C1008" s="18" t="s">
        <v>29</v>
      </c>
      <c r="D1008" s="19">
        <v>1471.83</v>
      </c>
      <c r="E1008" s="29"/>
      <c r="F1008" s="20">
        <f t="shared" si="14"/>
        <v>0</v>
      </c>
      <c r="G1008" s="34"/>
    </row>
    <row r="1009" spans="1:7" ht="69" customHeight="1" x14ac:dyDescent="0.2">
      <c r="A1009" s="16" t="s">
        <v>2367</v>
      </c>
      <c r="B1009" s="17" t="s">
        <v>2368</v>
      </c>
      <c r="C1009" s="18" t="s">
        <v>29</v>
      </c>
      <c r="D1009" s="19">
        <v>55.2</v>
      </c>
      <c r="E1009" s="29"/>
      <c r="F1009" s="20">
        <f t="shared" si="14"/>
        <v>0</v>
      </c>
      <c r="G1009" s="34"/>
    </row>
    <row r="1010" spans="1:7" ht="69" customHeight="1" x14ac:dyDescent="0.2">
      <c r="A1010" s="16" t="s">
        <v>2369</v>
      </c>
      <c r="B1010" s="17" t="s">
        <v>2370</v>
      </c>
      <c r="C1010" s="18" t="s">
        <v>18</v>
      </c>
      <c r="D1010" s="19">
        <v>4</v>
      </c>
      <c r="E1010" s="29"/>
      <c r="F1010" s="20">
        <f t="shared" si="14"/>
        <v>0</v>
      </c>
      <c r="G1010" s="34"/>
    </row>
    <row r="1011" spans="1:7" ht="69" customHeight="1" x14ac:dyDescent="0.2">
      <c r="A1011" s="16" t="s">
        <v>760</v>
      </c>
      <c r="B1011" s="17" t="s">
        <v>761</v>
      </c>
      <c r="C1011" s="18" t="s">
        <v>18</v>
      </c>
      <c r="D1011" s="19">
        <v>212</v>
      </c>
      <c r="E1011" s="29"/>
      <c r="F1011" s="20">
        <f t="shared" si="14"/>
        <v>0</v>
      </c>
      <c r="G1011" s="34"/>
    </row>
    <row r="1012" spans="1:7" ht="69" customHeight="1" x14ac:dyDescent="0.2">
      <c r="A1012" s="16" t="s">
        <v>2371</v>
      </c>
      <c r="B1012" s="17" t="s">
        <v>2372</v>
      </c>
      <c r="C1012" s="18" t="s">
        <v>18</v>
      </c>
      <c r="D1012" s="19">
        <v>4</v>
      </c>
      <c r="E1012" s="29"/>
      <c r="F1012" s="20">
        <f t="shared" si="14"/>
        <v>0</v>
      </c>
      <c r="G1012" s="34"/>
    </row>
    <row r="1013" spans="1:7" ht="69" customHeight="1" x14ac:dyDescent="0.2">
      <c r="A1013" s="16" t="s">
        <v>762</v>
      </c>
      <c r="B1013" s="17" t="s">
        <v>763</v>
      </c>
      <c r="C1013" s="18" t="s">
        <v>18</v>
      </c>
      <c r="D1013" s="19">
        <v>7</v>
      </c>
      <c r="E1013" s="29"/>
      <c r="F1013" s="20">
        <f t="shared" si="14"/>
        <v>0</v>
      </c>
      <c r="G1013" s="34"/>
    </row>
    <row r="1014" spans="1:7" ht="69" customHeight="1" x14ac:dyDescent="0.2">
      <c r="A1014" s="16" t="s">
        <v>2373</v>
      </c>
      <c r="B1014" s="17" t="s">
        <v>2374</v>
      </c>
      <c r="C1014" s="18" t="s">
        <v>18</v>
      </c>
      <c r="D1014" s="19">
        <v>380</v>
      </c>
      <c r="E1014" s="29"/>
      <c r="F1014" s="20">
        <f t="shared" si="14"/>
        <v>0</v>
      </c>
      <c r="G1014" s="34"/>
    </row>
    <row r="1015" spans="1:7" ht="69" customHeight="1" x14ac:dyDescent="0.2">
      <c r="A1015" s="16" t="s">
        <v>2375</v>
      </c>
      <c r="B1015" s="17" t="s">
        <v>2376</v>
      </c>
      <c r="C1015" s="18" t="s">
        <v>21</v>
      </c>
      <c r="D1015" s="19">
        <v>10.9</v>
      </c>
      <c r="E1015" s="29"/>
      <c r="F1015" s="20">
        <f t="shared" si="14"/>
        <v>0</v>
      </c>
      <c r="G1015" s="34"/>
    </row>
    <row r="1016" spans="1:7" ht="69" customHeight="1" x14ac:dyDescent="0.2">
      <c r="A1016" s="16" t="s">
        <v>2377</v>
      </c>
      <c r="B1016" s="17" t="s">
        <v>2378</v>
      </c>
      <c r="C1016" s="18" t="s">
        <v>26</v>
      </c>
      <c r="D1016" s="19">
        <v>7498.16</v>
      </c>
      <c r="E1016" s="29"/>
      <c r="F1016" s="20">
        <f t="shared" si="14"/>
        <v>0</v>
      </c>
      <c r="G1016" s="34"/>
    </row>
    <row r="1017" spans="1:7" ht="69" customHeight="1" x14ac:dyDescent="0.2">
      <c r="A1017" s="16" t="s">
        <v>2379</v>
      </c>
      <c r="B1017" s="17" t="s">
        <v>2380</v>
      </c>
      <c r="C1017" s="18" t="s">
        <v>26</v>
      </c>
      <c r="D1017" s="19">
        <v>212.8</v>
      </c>
      <c r="E1017" s="29"/>
      <c r="F1017" s="20">
        <f t="shared" si="14"/>
        <v>0</v>
      </c>
      <c r="G1017" s="34"/>
    </row>
    <row r="1018" spans="1:7" ht="69" customHeight="1" x14ac:dyDescent="0.2">
      <c r="A1018" s="16" t="s">
        <v>2381</v>
      </c>
      <c r="B1018" s="17" t="s">
        <v>2382</v>
      </c>
      <c r="C1018" s="18" t="s">
        <v>26</v>
      </c>
      <c r="D1018" s="19">
        <v>3.96</v>
      </c>
      <c r="E1018" s="29"/>
      <c r="F1018" s="20">
        <f t="shared" si="14"/>
        <v>0</v>
      </c>
      <c r="G1018" s="34"/>
    </row>
    <row r="1019" spans="1:7" ht="69" customHeight="1" x14ac:dyDescent="0.2">
      <c r="A1019" s="16" t="s">
        <v>764</v>
      </c>
      <c r="B1019" s="17" t="s">
        <v>765</v>
      </c>
      <c r="C1019" s="18" t="s">
        <v>26</v>
      </c>
      <c r="D1019" s="19">
        <v>906.85</v>
      </c>
      <c r="E1019" s="29"/>
      <c r="F1019" s="20">
        <f t="shared" si="14"/>
        <v>0</v>
      </c>
      <c r="G1019" s="34"/>
    </row>
    <row r="1020" spans="1:7" ht="69" customHeight="1" x14ac:dyDescent="0.2">
      <c r="A1020" s="16" t="s">
        <v>2383</v>
      </c>
      <c r="B1020" s="17" t="s">
        <v>2384</v>
      </c>
      <c r="C1020" s="18" t="s">
        <v>26</v>
      </c>
      <c r="D1020" s="19">
        <v>12</v>
      </c>
      <c r="E1020" s="29"/>
      <c r="F1020" s="20">
        <f t="shared" si="14"/>
        <v>0</v>
      </c>
      <c r="G1020" s="34"/>
    </row>
    <row r="1021" spans="1:7" ht="69" customHeight="1" x14ac:dyDescent="0.2">
      <c r="A1021" s="16" t="s">
        <v>766</v>
      </c>
      <c r="B1021" s="17" t="s">
        <v>767</v>
      </c>
      <c r="C1021" s="18" t="s">
        <v>26</v>
      </c>
      <c r="D1021" s="19">
        <v>784.82</v>
      </c>
      <c r="E1021" s="29"/>
      <c r="F1021" s="20">
        <f t="shared" si="14"/>
        <v>0</v>
      </c>
      <c r="G1021" s="34"/>
    </row>
    <row r="1022" spans="1:7" ht="69" customHeight="1" x14ac:dyDescent="0.2">
      <c r="A1022" s="16" t="s">
        <v>2385</v>
      </c>
      <c r="B1022" s="17" t="s">
        <v>2386</v>
      </c>
      <c r="C1022" s="18" t="s">
        <v>26</v>
      </c>
      <c r="D1022" s="19">
        <v>180</v>
      </c>
      <c r="E1022" s="29"/>
      <c r="F1022" s="20">
        <f t="shared" si="14"/>
        <v>0</v>
      </c>
      <c r="G1022" s="34"/>
    </row>
    <row r="1023" spans="1:7" ht="69" customHeight="1" x14ac:dyDescent="0.2">
      <c r="A1023" s="16" t="s">
        <v>768</v>
      </c>
      <c r="B1023" s="17" t="s">
        <v>769</v>
      </c>
      <c r="C1023" s="18" t="s">
        <v>26</v>
      </c>
      <c r="D1023" s="19">
        <v>9.8000000000000007</v>
      </c>
      <c r="E1023" s="29"/>
      <c r="F1023" s="20">
        <f t="shared" si="14"/>
        <v>0</v>
      </c>
      <c r="G1023" s="34"/>
    </row>
    <row r="1024" spans="1:7" ht="69" customHeight="1" x14ac:dyDescent="0.2">
      <c r="A1024" s="16" t="s">
        <v>2387</v>
      </c>
      <c r="B1024" s="17" t="s">
        <v>2388</v>
      </c>
      <c r="C1024" s="18" t="s">
        <v>26</v>
      </c>
      <c r="D1024" s="19">
        <v>573.82000000000005</v>
      </c>
      <c r="E1024" s="29"/>
      <c r="F1024" s="20">
        <f t="shared" si="14"/>
        <v>0</v>
      </c>
      <c r="G1024" s="34"/>
    </row>
    <row r="1025" spans="1:7" ht="69" customHeight="1" x14ac:dyDescent="0.2">
      <c r="A1025" s="16" t="s">
        <v>770</v>
      </c>
      <c r="B1025" s="17" t="s">
        <v>771</v>
      </c>
      <c r="C1025" s="18" t="s">
        <v>26</v>
      </c>
      <c r="D1025" s="19">
        <v>2566.27</v>
      </c>
      <c r="E1025" s="29"/>
      <c r="F1025" s="20">
        <f t="shared" si="14"/>
        <v>0</v>
      </c>
      <c r="G1025" s="34"/>
    </row>
    <row r="1026" spans="1:7" ht="69" customHeight="1" x14ac:dyDescent="0.2">
      <c r="A1026" s="16" t="s">
        <v>2389</v>
      </c>
      <c r="B1026" s="17" t="s">
        <v>2390</v>
      </c>
      <c r="C1026" s="18" t="s">
        <v>26</v>
      </c>
      <c r="D1026" s="19">
        <v>143.34</v>
      </c>
      <c r="E1026" s="29"/>
      <c r="F1026" s="20">
        <f t="shared" si="14"/>
        <v>0</v>
      </c>
      <c r="G1026" s="34"/>
    </row>
    <row r="1027" spans="1:7" ht="69" customHeight="1" x14ac:dyDescent="0.2">
      <c r="A1027" s="16" t="s">
        <v>2391</v>
      </c>
      <c r="B1027" s="17" t="s">
        <v>2392</v>
      </c>
      <c r="C1027" s="18" t="s">
        <v>26</v>
      </c>
      <c r="D1027" s="19">
        <v>1146.8</v>
      </c>
      <c r="E1027" s="29"/>
      <c r="F1027" s="20">
        <f t="shared" si="14"/>
        <v>0</v>
      </c>
      <c r="G1027" s="34"/>
    </row>
    <row r="1028" spans="1:7" ht="69" customHeight="1" x14ac:dyDescent="0.2">
      <c r="A1028" s="16" t="s">
        <v>2393</v>
      </c>
      <c r="B1028" s="17" t="s">
        <v>2394</v>
      </c>
      <c r="C1028" s="18" t="s">
        <v>26</v>
      </c>
      <c r="D1028" s="19">
        <v>143.34</v>
      </c>
      <c r="E1028" s="29"/>
      <c r="F1028" s="20">
        <f t="shared" si="14"/>
        <v>0</v>
      </c>
      <c r="G1028" s="34"/>
    </row>
    <row r="1029" spans="1:7" ht="69" customHeight="1" x14ac:dyDescent="0.2">
      <c r="A1029" s="16" t="s">
        <v>2395</v>
      </c>
      <c r="B1029" s="17" t="s">
        <v>2396</v>
      </c>
      <c r="C1029" s="18" t="s">
        <v>26</v>
      </c>
      <c r="D1029" s="19">
        <v>8545.5</v>
      </c>
      <c r="E1029" s="29"/>
      <c r="F1029" s="20">
        <f t="shared" si="14"/>
        <v>0</v>
      </c>
      <c r="G1029" s="34"/>
    </row>
    <row r="1030" spans="1:7" ht="69" customHeight="1" x14ac:dyDescent="0.2">
      <c r="A1030" s="16" t="s">
        <v>2397</v>
      </c>
      <c r="B1030" s="17" t="s">
        <v>2398</v>
      </c>
      <c r="C1030" s="18" t="s">
        <v>26</v>
      </c>
      <c r="D1030" s="19">
        <v>2412.38</v>
      </c>
      <c r="E1030" s="29"/>
      <c r="F1030" s="20">
        <f t="shared" si="14"/>
        <v>0</v>
      </c>
      <c r="G1030" s="34"/>
    </row>
    <row r="1031" spans="1:7" ht="69" customHeight="1" x14ac:dyDescent="0.2">
      <c r="A1031" s="16" t="s">
        <v>772</v>
      </c>
      <c r="B1031" s="17" t="s">
        <v>773</v>
      </c>
      <c r="C1031" s="18" t="s">
        <v>26</v>
      </c>
      <c r="D1031" s="19">
        <v>2507.0300000000002</v>
      </c>
      <c r="E1031" s="29"/>
      <c r="F1031" s="20">
        <f t="shared" si="14"/>
        <v>0</v>
      </c>
      <c r="G1031" s="34"/>
    </row>
    <row r="1032" spans="1:7" ht="69" customHeight="1" x14ac:dyDescent="0.2">
      <c r="A1032" s="16" t="s">
        <v>2399</v>
      </c>
      <c r="B1032" s="17" t="s">
        <v>2400</v>
      </c>
      <c r="C1032" s="18" t="s">
        <v>26</v>
      </c>
      <c r="D1032" s="19">
        <v>9.8000000000000007</v>
      </c>
      <c r="E1032" s="29"/>
      <c r="F1032" s="20">
        <f t="shared" si="14"/>
        <v>0</v>
      </c>
      <c r="G1032" s="34"/>
    </row>
    <row r="1033" spans="1:7" ht="69" customHeight="1" x14ac:dyDescent="0.2">
      <c r="A1033" s="16" t="s">
        <v>774</v>
      </c>
      <c r="B1033" s="17" t="s">
        <v>775</v>
      </c>
      <c r="C1033" s="18" t="s">
        <v>26</v>
      </c>
      <c r="D1033" s="19">
        <v>65.41</v>
      </c>
      <c r="E1033" s="29"/>
      <c r="F1033" s="20">
        <f t="shared" si="14"/>
        <v>0</v>
      </c>
      <c r="G1033" s="34"/>
    </row>
    <row r="1034" spans="1:7" ht="84" customHeight="1" x14ac:dyDescent="0.2">
      <c r="A1034" s="16" t="s">
        <v>2401</v>
      </c>
      <c r="B1034" s="17" t="s">
        <v>2402</v>
      </c>
      <c r="C1034" s="18" t="s">
        <v>26</v>
      </c>
      <c r="D1034" s="19">
        <v>196.22</v>
      </c>
      <c r="E1034" s="29"/>
      <c r="F1034" s="20">
        <f t="shared" si="14"/>
        <v>0</v>
      </c>
      <c r="G1034" s="34"/>
    </row>
    <row r="1035" spans="1:7" ht="69" customHeight="1" x14ac:dyDescent="0.2">
      <c r="A1035" s="16" t="s">
        <v>2403</v>
      </c>
      <c r="B1035" s="17" t="s">
        <v>2404</v>
      </c>
      <c r="C1035" s="18" t="s">
        <v>26</v>
      </c>
      <c r="D1035" s="19">
        <v>8.82</v>
      </c>
      <c r="E1035" s="29"/>
      <c r="F1035" s="20">
        <f t="shared" si="14"/>
        <v>0</v>
      </c>
      <c r="G1035" s="34"/>
    </row>
    <row r="1036" spans="1:7" ht="69" customHeight="1" x14ac:dyDescent="0.2">
      <c r="A1036" s="16" t="s">
        <v>2405</v>
      </c>
      <c r="B1036" s="17" t="s">
        <v>2406</v>
      </c>
      <c r="C1036" s="18" t="s">
        <v>26</v>
      </c>
      <c r="D1036" s="19">
        <v>61.74</v>
      </c>
      <c r="E1036" s="29"/>
      <c r="F1036" s="20">
        <f t="shared" si="14"/>
        <v>0</v>
      </c>
      <c r="G1036" s="34"/>
    </row>
    <row r="1037" spans="1:7" ht="69" customHeight="1" x14ac:dyDescent="0.2">
      <c r="A1037" s="16" t="s">
        <v>2407</v>
      </c>
      <c r="B1037" s="17" t="s">
        <v>2408</v>
      </c>
      <c r="C1037" s="18" t="s">
        <v>18</v>
      </c>
      <c r="D1037" s="19">
        <v>20</v>
      </c>
      <c r="E1037" s="29"/>
      <c r="F1037" s="20">
        <f t="shared" si="14"/>
        <v>0</v>
      </c>
      <c r="G1037" s="34"/>
    </row>
    <row r="1038" spans="1:7" ht="69" customHeight="1" x14ac:dyDescent="0.2">
      <c r="A1038" s="16" t="s">
        <v>2409</v>
      </c>
      <c r="B1038" s="17" t="s">
        <v>2410</v>
      </c>
      <c r="C1038" s="18" t="s">
        <v>18</v>
      </c>
      <c r="D1038" s="19">
        <v>737.88</v>
      </c>
      <c r="E1038" s="29"/>
      <c r="F1038" s="20">
        <f t="shared" si="14"/>
        <v>0</v>
      </c>
      <c r="G1038" s="34"/>
    </row>
    <row r="1039" spans="1:7" ht="69" customHeight="1" x14ac:dyDescent="0.2">
      <c r="A1039" s="16" t="s">
        <v>2411</v>
      </c>
      <c r="B1039" s="17" t="s">
        <v>2412</v>
      </c>
      <c r="C1039" s="18" t="s">
        <v>18</v>
      </c>
      <c r="D1039" s="19">
        <v>17</v>
      </c>
      <c r="E1039" s="29"/>
      <c r="F1039" s="20">
        <f t="shared" si="14"/>
        <v>0</v>
      </c>
      <c r="G1039" s="34"/>
    </row>
    <row r="1040" spans="1:7" ht="69" customHeight="1" x14ac:dyDescent="0.2">
      <c r="A1040" s="16" t="s">
        <v>2413</v>
      </c>
      <c r="B1040" s="17" t="s">
        <v>2414</v>
      </c>
      <c r="C1040" s="18" t="s">
        <v>18</v>
      </c>
      <c r="D1040" s="19">
        <v>14</v>
      </c>
      <c r="E1040" s="29"/>
      <c r="F1040" s="20">
        <f t="shared" si="14"/>
        <v>0</v>
      </c>
      <c r="G1040" s="34"/>
    </row>
    <row r="1041" spans="1:7" ht="69" customHeight="1" x14ac:dyDescent="0.2">
      <c r="A1041" s="16" t="s">
        <v>2415</v>
      </c>
      <c r="B1041" s="17" t="s">
        <v>2416</v>
      </c>
      <c r="C1041" s="18" t="s">
        <v>26</v>
      </c>
      <c r="D1041" s="19">
        <v>184.48</v>
      </c>
      <c r="E1041" s="29"/>
      <c r="F1041" s="20">
        <f t="shared" si="14"/>
        <v>0</v>
      </c>
      <c r="G1041" s="34"/>
    </row>
    <row r="1042" spans="1:7" ht="69" customHeight="1" x14ac:dyDescent="0.2">
      <c r="A1042" s="16" t="s">
        <v>2417</v>
      </c>
      <c r="B1042" s="17" t="s">
        <v>2418</v>
      </c>
      <c r="C1042" s="18" t="s">
        <v>26</v>
      </c>
      <c r="D1042" s="19">
        <v>922.36</v>
      </c>
      <c r="E1042" s="29"/>
      <c r="F1042" s="20">
        <f t="shared" si="14"/>
        <v>0</v>
      </c>
      <c r="G1042" s="34"/>
    </row>
    <row r="1043" spans="1:7" ht="69" customHeight="1" x14ac:dyDescent="0.2">
      <c r="A1043" s="16" t="s">
        <v>2419</v>
      </c>
      <c r="B1043" s="17" t="s">
        <v>2420</v>
      </c>
      <c r="C1043" s="18" t="s">
        <v>26</v>
      </c>
      <c r="D1043" s="19">
        <v>54.05</v>
      </c>
      <c r="E1043" s="29"/>
      <c r="F1043" s="20">
        <f t="shared" si="14"/>
        <v>0</v>
      </c>
      <c r="G1043" s="34"/>
    </row>
    <row r="1044" spans="1:7" ht="69" customHeight="1" x14ac:dyDescent="0.2">
      <c r="A1044" s="16" t="s">
        <v>2421</v>
      </c>
      <c r="B1044" s="17" t="s">
        <v>2422</v>
      </c>
      <c r="C1044" s="18" t="s">
        <v>26</v>
      </c>
      <c r="D1044" s="19">
        <v>108.09</v>
      </c>
      <c r="E1044" s="29"/>
      <c r="F1044" s="20">
        <f t="shared" si="14"/>
        <v>0</v>
      </c>
      <c r="G1044" s="34"/>
    </row>
    <row r="1045" spans="1:7" ht="69" customHeight="1" x14ac:dyDescent="0.2">
      <c r="A1045" s="16" t="s">
        <v>776</v>
      </c>
      <c r="B1045" s="17" t="s">
        <v>777</v>
      </c>
      <c r="C1045" s="18" t="s">
        <v>26</v>
      </c>
      <c r="D1045" s="19">
        <v>2282.64</v>
      </c>
      <c r="E1045" s="29"/>
      <c r="F1045" s="20">
        <f t="shared" si="14"/>
        <v>0</v>
      </c>
      <c r="G1045" s="34"/>
    </row>
    <row r="1046" spans="1:7" ht="69" customHeight="1" x14ac:dyDescent="0.2">
      <c r="A1046" s="16" t="s">
        <v>778</v>
      </c>
      <c r="B1046" s="17" t="s">
        <v>779</v>
      </c>
      <c r="C1046" s="18" t="s">
        <v>26</v>
      </c>
      <c r="D1046" s="19">
        <v>1562.306</v>
      </c>
      <c r="E1046" s="29"/>
      <c r="F1046" s="20">
        <f t="shared" si="14"/>
        <v>0</v>
      </c>
      <c r="G1046" s="34"/>
    </row>
    <row r="1047" spans="1:7" ht="69" customHeight="1" x14ac:dyDescent="0.2">
      <c r="A1047" s="16" t="s">
        <v>780</v>
      </c>
      <c r="B1047" s="17" t="s">
        <v>781</v>
      </c>
      <c r="C1047" s="18" t="s">
        <v>26</v>
      </c>
      <c r="D1047" s="19">
        <v>422.7</v>
      </c>
      <c r="E1047" s="29"/>
      <c r="F1047" s="20">
        <f t="shared" si="14"/>
        <v>0</v>
      </c>
      <c r="G1047" s="34"/>
    </row>
    <row r="1048" spans="1:7" ht="69" customHeight="1" x14ac:dyDescent="0.2">
      <c r="A1048" s="16" t="s">
        <v>2423</v>
      </c>
      <c r="B1048" s="17" t="s">
        <v>2424</v>
      </c>
      <c r="C1048" s="18" t="s">
        <v>26</v>
      </c>
      <c r="D1048" s="19">
        <v>184.48</v>
      </c>
      <c r="E1048" s="29"/>
      <c r="F1048" s="20">
        <f t="shared" si="14"/>
        <v>0</v>
      </c>
      <c r="G1048" s="34"/>
    </row>
    <row r="1049" spans="1:7" ht="69" customHeight="1" x14ac:dyDescent="0.2">
      <c r="A1049" s="16" t="s">
        <v>782</v>
      </c>
      <c r="B1049" s="17" t="s">
        <v>783</v>
      </c>
      <c r="C1049" s="18" t="s">
        <v>26</v>
      </c>
      <c r="D1049" s="19">
        <v>5213.7700000000004</v>
      </c>
      <c r="E1049" s="29"/>
      <c r="F1049" s="20">
        <f t="shared" si="14"/>
        <v>0</v>
      </c>
      <c r="G1049" s="34"/>
    </row>
    <row r="1050" spans="1:7" ht="69" customHeight="1" x14ac:dyDescent="0.2">
      <c r="A1050" s="16" t="s">
        <v>784</v>
      </c>
      <c r="B1050" s="17" t="s">
        <v>785</v>
      </c>
      <c r="C1050" s="18" t="s">
        <v>26</v>
      </c>
      <c r="D1050" s="19">
        <v>6841.65</v>
      </c>
      <c r="E1050" s="29"/>
      <c r="F1050" s="20">
        <f t="shared" si="14"/>
        <v>0</v>
      </c>
      <c r="G1050" s="34"/>
    </row>
    <row r="1051" spans="1:7" ht="69" customHeight="1" x14ac:dyDescent="0.2">
      <c r="A1051" s="16" t="s">
        <v>2425</v>
      </c>
      <c r="B1051" s="17" t="s">
        <v>2426</v>
      </c>
      <c r="C1051" s="18" t="s">
        <v>26</v>
      </c>
      <c r="D1051" s="19">
        <v>5118.97</v>
      </c>
      <c r="E1051" s="29"/>
      <c r="F1051" s="20">
        <f t="shared" si="14"/>
        <v>0</v>
      </c>
      <c r="G1051" s="34"/>
    </row>
    <row r="1052" spans="1:7" ht="69" customHeight="1" x14ac:dyDescent="0.2">
      <c r="A1052" s="16" t="s">
        <v>2427</v>
      </c>
      <c r="B1052" s="17" t="s">
        <v>2428</v>
      </c>
      <c r="C1052" s="18" t="s">
        <v>26</v>
      </c>
      <c r="D1052" s="19">
        <v>107.62</v>
      </c>
      <c r="E1052" s="29"/>
      <c r="F1052" s="20">
        <f t="shared" si="14"/>
        <v>0</v>
      </c>
      <c r="G1052" s="34"/>
    </row>
    <row r="1053" spans="1:7" ht="69" customHeight="1" x14ac:dyDescent="0.2">
      <c r="A1053" s="16" t="s">
        <v>786</v>
      </c>
      <c r="B1053" s="17" t="s">
        <v>787</v>
      </c>
      <c r="C1053" s="18" t="s">
        <v>26</v>
      </c>
      <c r="D1053" s="19">
        <v>1272.52</v>
      </c>
      <c r="E1053" s="29"/>
      <c r="F1053" s="20">
        <f t="shared" si="14"/>
        <v>0</v>
      </c>
      <c r="G1053" s="34"/>
    </row>
    <row r="1054" spans="1:7" ht="69" customHeight="1" x14ac:dyDescent="0.2">
      <c r="A1054" s="16" t="s">
        <v>788</v>
      </c>
      <c r="B1054" s="17" t="s">
        <v>787</v>
      </c>
      <c r="C1054" s="18" t="s">
        <v>26</v>
      </c>
      <c r="D1054" s="19">
        <v>559.42999999999995</v>
      </c>
      <c r="E1054" s="29"/>
      <c r="F1054" s="20">
        <f t="shared" si="14"/>
        <v>0</v>
      </c>
      <c r="G1054" s="34"/>
    </row>
    <row r="1055" spans="1:7" ht="69" customHeight="1" x14ac:dyDescent="0.2">
      <c r="A1055" s="16" t="s">
        <v>789</v>
      </c>
      <c r="B1055" s="17" t="s">
        <v>790</v>
      </c>
      <c r="C1055" s="18" t="s">
        <v>26</v>
      </c>
      <c r="D1055" s="19">
        <v>318.67</v>
      </c>
      <c r="E1055" s="29"/>
      <c r="F1055" s="20">
        <f t="shared" si="14"/>
        <v>0</v>
      </c>
      <c r="G1055" s="34"/>
    </row>
    <row r="1056" spans="1:7" ht="69" customHeight="1" x14ac:dyDescent="0.2">
      <c r="A1056" s="16" t="s">
        <v>791</v>
      </c>
      <c r="B1056" s="17" t="s">
        <v>792</v>
      </c>
      <c r="C1056" s="18" t="s">
        <v>26</v>
      </c>
      <c r="D1056" s="19">
        <v>812.56</v>
      </c>
      <c r="E1056" s="29"/>
      <c r="F1056" s="20">
        <f t="shared" si="14"/>
        <v>0</v>
      </c>
      <c r="G1056" s="34"/>
    </row>
    <row r="1057" spans="1:7" ht="69" customHeight="1" x14ac:dyDescent="0.2">
      <c r="A1057" s="16" t="s">
        <v>2429</v>
      </c>
      <c r="B1057" s="17" t="s">
        <v>2430</v>
      </c>
      <c r="C1057" s="18" t="s">
        <v>26</v>
      </c>
      <c r="D1057" s="19">
        <v>2462.25</v>
      </c>
      <c r="E1057" s="29"/>
      <c r="F1057" s="20">
        <f t="shared" si="14"/>
        <v>0</v>
      </c>
      <c r="G1057" s="34"/>
    </row>
    <row r="1058" spans="1:7" ht="69" customHeight="1" x14ac:dyDescent="0.2">
      <c r="A1058" s="16" t="s">
        <v>2431</v>
      </c>
      <c r="B1058" s="17" t="s">
        <v>2432</v>
      </c>
      <c r="C1058" s="18" t="s">
        <v>26</v>
      </c>
      <c r="D1058" s="19">
        <v>14.08</v>
      </c>
      <c r="E1058" s="29"/>
      <c r="F1058" s="20">
        <f t="shared" si="14"/>
        <v>0</v>
      </c>
      <c r="G1058" s="34"/>
    </row>
    <row r="1059" spans="1:7" ht="69" customHeight="1" x14ac:dyDescent="0.2">
      <c r="A1059" s="16" t="s">
        <v>2433</v>
      </c>
      <c r="B1059" s="17" t="s">
        <v>2434</v>
      </c>
      <c r="C1059" s="18" t="s">
        <v>26</v>
      </c>
      <c r="D1059" s="19">
        <v>63.09</v>
      </c>
      <c r="E1059" s="29"/>
      <c r="F1059" s="20">
        <f t="shared" si="14"/>
        <v>0</v>
      </c>
      <c r="G1059" s="34"/>
    </row>
    <row r="1060" spans="1:7" ht="69" customHeight="1" x14ac:dyDescent="0.2">
      <c r="A1060" s="16" t="s">
        <v>793</v>
      </c>
      <c r="B1060" s="17" t="s">
        <v>794</v>
      </c>
      <c r="C1060" s="18" t="s">
        <v>26</v>
      </c>
      <c r="D1060" s="19">
        <v>766.01</v>
      </c>
      <c r="E1060" s="29"/>
      <c r="F1060" s="20">
        <f t="shared" si="14"/>
        <v>0</v>
      </c>
      <c r="G1060" s="34"/>
    </row>
    <row r="1061" spans="1:7" ht="69" customHeight="1" x14ac:dyDescent="0.2">
      <c r="A1061" s="16" t="s">
        <v>2435</v>
      </c>
      <c r="B1061" s="17" t="s">
        <v>2436</v>
      </c>
      <c r="C1061" s="18" t="s">
        <v>26</v>
      </c>
      <c r="D1061" s="19">
        <v>219.30500000000001</v>
      </c>
      <c r="E1061" s="29"/>
      <c r="F1061" s="20">
        <f t="shared" si="14"/>
        <v>0</v>
      </c>
      <c r="G1061" s="34"/>
    </row>
    <row r="1062" spans="1:7" ht="69" customHeight="1" x14ac:dyDescent="0.2">
      <c r="A1062" s="16" t="s">
        <v>795</v>
      </c>
      <c r="B1062" s="17" t="s">
        <v>796</v>
      </c>
      <c r="C1062" s="18" t="s">
        <v>26</v>
      </c>
      <c r="D1062" s="19">
        <v>42.207999999999998</v>
      </c>
      <c r="E1062" s="29"/>
      <c r="F1062" s="20">
        <f t="shared" si="14"/>
        <v>0</v>
      </c>
      <c r="G1062" s="34"/>
    </row>
    <row r="1063" spans="1:7" ht="69" customHeight="1" x14ac:dyDescent="0.2">
      <c r="A1063" s="16" t="s">
        <v>2437</v>
      </c>
      <c r="B1063" s="17" t="s">
        <v>2438</v>
      </c>
      <c r="C1063" s="18" t="s">
        <v>26</v>
      </c>
      <c r="D1063" s="19">
        <v>156.68</v>
      </c>
      <c r="E1063" s="29"/>
      <c r="F1063" s="20">
        <f t="shared" si="14"/>
        <v>0</v>
      </c>
      <c r="G1063" s="34"/>
    </row>
    <row r="1064" spans="1:7" ht="69" customHeight="1" x14ac:dyDescent="0.2">
      <c r="A1064" s="16" t="s">
        <v>2439</v>
      </c>
      <c r="B1064" s="17" t="s">
        <v>2440</v>
      </c>
      <c r="C1064" s="18" t="s">
        <v>26</v>
      </c>
      <c r="D1064" s="19">
        <v>47.73</v>
      </c>
      <c r="E1064" s="29"/>
      <c r="F1064" s="20">
        <f t="shared" si="14"/>
        <v>0</v>
      </c>
      <c r="G1064" s="34"/>
    </row>
    <row r="1065" spans="1:7" ht="69" customHeight="1" x14ac:dyDescent="0.2">
      <c r="A1065" s="16" t="s">
        <v>192</v>
      </c>
      <c r="B1065" s="17" t="s">
        <v>193</v>
      </c>
      <c r="C1065" s="18" t="s">
        <v>29</v>
      </c>
      <c r="D1065" s="19">
        <v>16251.432000000001</v>
      </c>
      <c r="E1065" s="29"/>
      <c r="F1065" s="20">
        <f t="shared" si="14"/>
        <v>0</v>
      </c>
      <c r="G1065" s="34"/>
    </row>
    <row r="1066" spans="1:7" ht="69" customHeight="1" x14ac:dyDescent="0.2">
      <c r="A1066" s="16" t="s">
        <v>797</v>
      </c>
      <c r="B1066" s="17" t="s">
        <v>798</v>
      </c>
      <c r="C1066" s="18" t="s">
        <v>29</v>
      </c>
      <c r="D1066" s="19">
        <v>286915.62900000002</v>
      </c>
      <c r="E1066" s="29"/>
      <c r="F1066" s="20">
        <f t="shared" si="14"/>
        <v>0</v>
      </c>
      <c r="G1066" s="34"/>
    </row>
    <row r="1067" spans="1:7" ht="69" customHeight="1" x14ac:dyDescent="0.2">
      <c r="A1067" s="16" t="s">
        <v>799</v>
      </c>
      <c r="B1067" s="17" t="s">
        <v>800</v>
      </c>
      <c r="C1067" s="18" t="s">
        <v>29</v>
      </c>
      <c r="D1067" s="19">
        <v>808675.59400000004</v>
      </c>
      <c r="E1067" s="29"/>
      <c r="F1067" s="20">
        <f t="shared" si="14"/>
        <v>0</v>
      </c>
      <c r="G1067" s="34"/>
    </row>
    <row r="1068" spans="1:7" ht="69" customHeight="1" x14ac:dyDescent="0.2">
      <c r="A1068" s="16" t="s">
        <v>801</v>
      </c>
      <c r="B1068" s="17" t="s">
        <v>802</v>
      </c>
      <c r="C1068" s="18" t="s">
        <v>29</v>
      </c>
      <c r="D1068" s="19">
        <v>132.48400000000001</v>
      </c>
      <c r="E1068" s="29"/>
      <c r="F1068" s="20">
        <f t="shared" si="14"/>
        <v>0</v>
      </c>
      <c r="G1068" s="34"/>
    </row>
    <row r="1069" spans="1:7" ht="69" customHeight="1" x14ac:dyDescent="0.2">
      <c r="A1069" s="16" t="s">
        <v>803</v>
      </c>
      <c r="B1069" s="17" t="s">
        <v>804</v>
      </c>
      <c r="C1069" s="18" t="s">
        <v>26</v>
      </c>
      <c r="D1069" s="19">
        <v>203.5</v>
      </c>
      <c r="E1069" s="29"/>
      <c r="F1069" s="20">
        <f t="shared" si="14"/>
        <v>0</v>
      </c>
      <c r="G1069" s="34"/>
    </row>
    <row r="1070" spans="1:7" ht="69" customHeight="1" x14ac:dyDescent="0.2">
      <c r="A1070" s="16" t="s">
        <v>805</v>
      </c>
      <c r="B1070" s="17" t="s">
        <v>806</v>
      </c>
      <c r="C1070" s="18" t="s">
        <v>26</v>
      </c>
      <c r="D1070" s="19">
        <v>203.5</v>
      </c>
      <c r="E1070" s="29"/>
      <c r="F1070" s="20">
        <f t="shared" si="14"/>
        <v>0</v>
      </c>
      <c r="G1070" s="34"/>
    </row>
    <row r="1071" spans="1:7" ht="69" customHeight="1" x14ac:dyDescent="0.2">
      <c r="A1071" s="16" t="s">
        <v>194</v>
      </c>
      <c r="B1071" s="17" t="s">
        <v>195</v>
      </c>
      <c r="C1071" s="18" t="s">
        <v>29</v>
      </c>
      <c r="D1071" s="19">
        <v>1163105.139</v>
      </c>
      <c r="E1071" s="29"/>
      <c r="F1071" s="20">
        <f t="shared" si="14"/>
        <v>0</v>
      </c>
      <c r="G1071" s="34"/>
    </row>
    <row r="1072" spans="1:7" ht="69" customHeight="1" x14ac:dyDescent="0.2">
      <c r="A1072" s="16" t="s">
        <v>114</v>
      </c>
      <c r="B1072" s="17" t="s">
        <v>115</v>
      </c>
      <c r="C1072" s="18" t="s">
        <v>29</v>
      </c>
      <c r="D1072" s="19">
        <v>138873.26</v>
      </c>
      <c r="E1072" s="29"/>
      <c r="F1072" s="20">
        <f t="shared" si="14"/>
        <v>0</v>
      </c>
      <c r="G1072" s="34"/>
    </row>
    <row r="1073" spans="1:7" ht="69" customHeight="1" x14ac:dyDescent="0.2">
      <c r="A1073" s="16" t="s">
        <v>303</v>
      </c>
      <c r="B1073" s="17" t="s">
        <v>304</v>
      </c>
      <c r="C1073" s="18" t="s">
        <v>29</v>
      </c>
      <c r="D1073" s="19">
        <v>2076.36</v>
      </c>
      <c r="E1073" s="29"/>
      <c r="F1073" s="20">
        <f t="shared" si="14"/>
        <v>0</v>
      </c>
      <c r="G1073" s="34"/>
    </row>
    <row r="1074" spans="1:7" ht="69" customHeight="1" x14ac:dyDescent="0.2">
      <c r="A1074" s="16" t="s">
        <v>807</v>
      </c>
      <c r="B1074" s="17" t="s">
        <v>808</v>
      </c>
      <c r="C1074" s="18" t="s">
        <v>45</v>
      </c>
      <c r="D1074" s="19">
        <v>28.54</v>
      </c>
      <c r="E1074" s="29"/>
      <c r="F1074" s="20">
        <f t="shared" si="14"/>
        <v>0</v>
      </c>
      <c r="G1074" s="34"/>
    </row>
    <row r="1075" spans="1:7" ht="69" customHeight="1" x14ac:dyDescent="0.2">
      <c r="A1075" s="16" t="s">
        <v>2441</v>
      </c>
      <c r="B1075" s="17" t="s">
        <v>2442</v>
      </c>
      <c r="C1075" s="18" t="s">
        <v>29</v>
      </c>
      <c r="D1075" s="19">
        <v>163418.68</v>
      </c>
      <c r="E1075" s="29"/>
      <c r="F1075" s="20">
        <f t="shared" si="14"/>
        <v>0</v>
      </c>
      <c r="G1075" s="34"/>
    </row>
    <row r="1076" spans="1:7" ht="69" customHeight="1" x14ac:dyDescent="0.2">
      <c r="A1076" s="16" t="s">
        <v>116</v>
      </c>
      <c r="B1076" s="17" t="s">
        <v>219</v>
      </c>
      <c r="C1076" s="18" t="s">
        <v>29</v>
      </c>
      <c r="D1076" s="19">
        <v>361875.90500000003</v>
      </c>
      <c r="E1076" s="29"/>
      <c r="F1076" s="20">
        <f t="shared" si="14"/>
        <v>0</v>
      </c>
      <c r="G1076" s="34"/>
    </row>
    <row r="1077" spans="1:7" ht="69" customHeight="1" x14ac:dyDescent="0.2">
      <c r="A1077" s="16" t="s">
        <v>2443</v>
      </c>
      <c r="B1077" s="17" t="s">
        <v>2444</v>
      </c>
      <c r="C1077" s="18" t="s">
        <v>29</v>
      </c>
      <c r="D1077" s="19">
        <v>29086.1</v>
      </c>
      <c r="E1077" s="29"/>
      <c r="F1077" s="20">
        <f t="shared" si="14"/>
        <v>0</v>
      </c>
      <c r="G1077" s="34"/>
    </row>
    <row r="1078" spans="1:7" ht="69" customHeight="1" x14ac:dyDescent="0.2">
      <c r="A1078" s="16" t="s">
        <v>2445</v>
      </c>
      <c r="B1078" s="17" t="s">
        <v>2446</v>
      </c>
      <c r="C1078" s="18" t="s">
        <v>29</v>
      </c>
      <c r="D1078" s="19">
        <v>29086.1</v>
      </c>
      <c r="E1078" s="29"/>
      <c r="F1078" s="20">
        <f t="shared" si="14"/>
        <v>0</v>
      </c>
      <c r="G1078" s="34"/>
    </row>
    <row r="1079" spans="1:7" ht="69" customHeight="1" x14ac:dyDescent="0.2">
      <c r="A1079" s="16" t="s">
        <v>2447</v>
      </c>
      <c r="B1079" s="17" t="s">
        <v>2448</v>
      </c>
      <c r="C1079" s="18" t="s">
        <v>29</v>
      </c>
      <c r="D1079" s="19">
        <v>29086.1</v>
      </c>
      <c r="E1079" s="29"/>
      <c r="F1079" s="20">
        <f t="shared" si="14"/>
        <v>0</v>
      </c>
      <c r="G1079" s="34"/>
    </row>
    <row r="1080" spans="1:7" ht="69" customHeight="1" x14ac:dyDescent="0.2">
      <c r="A1080" s="16" t="s">
        <v>117</v>
      </c>
      <c r="B1080" s="17" t="s">
        <v>220</v>
      </c>
      <c r="C1080" s="18" t="s">
        <v>29</v>
      </c>
      <c r="D1080" s="19">
        <v>1210322.9990000001</v>
      </c>
      <c r="E1080" s="29"/>
      <c r="F1080" s="20">
        <f t="shared" si="14"/>
        <v>0</v>
      </c>
      <c r="G1080" s="34"/>
    </row>
    <row r="1081" spans="1:7" ht="69" customHeight="1" x14ac:dyDescent="0.2">
      <c r="A1081" s="16" t="s">
        <v>2449</v>
      </c>
      <c r="B1081" s="17" t="s">
        <v>2450</v>
      </c>
      <c r="C1081" s="18" t="s">
        <v>29</v>
      </c>
      <c r="D1081" s="19">
        <v>751236.14599999995</v>
      </c>
      <c r="E1081" s="29"/>
      <c r="F1081" s="20">
        <f t="shared" si="14"/>
        <v>0</v>
      </c>
      <c r="G1081" s="34"/>
    </row>
    <row r="1082" spans="1:7" ht="69" customHeight="1" x14ac:dyDescent="0.2">
      <c r="A1082" s="16" t="s">
        <v>809</v>
      </c>
      <c r="B1082" s="17" t="s">
        <v>810</v>
      </c>
      <c r="C1082" s="18" t="s">
        <v>18</v>
      </c>
      <c r="D1082" s="19">
        <v>55</v>
      </c>
      <c r="E1082" s="29"/>
      <c r="F1082" s="20">
        <f t="shared" si="14"/>
        <v>0</v>
      </c>
      <c r="G1082" s="34"/>
    </row>
    <row r="1083" spans="1:7" ht="69" customHeight="1" x14ac:dyDescent="0.2">
      <c r="A1083" s="16" t="s">
        <v>2451</v>
      </c>
      <c r="B1083" s="17" t="s">
        <v>2452</v>
      </c>
      <c r="C1083" s="18" t="s">
        <v>18</v>
      </c>
      <c r="D1083" s="19">
        <v>8</v>
      </c>
      <c r="E1083" s="29"/>
      <c r="F1083" s="20">
        <f t="shared" si="14"/>
        <v>0</v>
      </c>
      <c r="G1083" s="34"/>
    </row>
    <row r="1084" spans="1:7" ht="69" customHeight="1" x14ac:dyDescent="0.2">
      <c r="A1084" s="16" t="s">
        <v>2453</v>
      </c>
      <c r="B1084" s="17" t="s">
        <v>2454</v>
      </c>
      <c r="C1084" s="18" t="s">
        <v>18</v>
      </c>
      <c r="D1084" s="19">
        <v>19</v>
      </c>
      <c r="E1084" s="29"/>
      <c r="F1084" s="20">
        <f t="shared" si="14"/>
        <v>0</v>
      </c>
      <c r="G1084" s="34"/>
    </row>
    <row r="1085" spans="1:7" ht="69" customHeight="1" x14ac:dyDescent="0.2">
      <c r="A1085" s="16" t="s">
        <v>811</v>
      </c>
      <c r="B1085" s="17" t="s">
        <v>812</v>
      </c>
      <c r="C1085" s="18" t="s">
        <v>18</v>
      </c>
      <c r="D1085" s="19">
        <v>17</v>
      </c>
      <c r="E1085" s="29"/>
      <c r="F1085" s="20">
        <f t="shared" si="14"/>
        <v>0</v>
      </c>
      <c r="G1085" s="34"/>
    </row>
    <row r="1086" spans="1:7" ht="69" customHeight="1" x14ac:dyDescent="0.2">
      <c r="A1086" s="16" t="s">
        <v>2455</v>
      </c>
      <c r="B1086" s="17" t="s">
        <v>2456</v>
      </c>
      <c r="C1086" s="18" t="s">
        <v>18</v>
      </c>
      <c r="D1086" s="19">
        <v>148</v>
      </c>
      <c r="E1086" s="29"/>
      <c r="F1086" s="20">
        <f t="shared" si="14"/>
        <v>0</v>
      </c>
      <c r="G1086" s="34"/>
    </row>
    <row r="1087" spans="1:7" ht="69" customHeight="1" x14ac:dyDescent="0.2">
      <c r="A1087" s="16" t="s">
        <v>813</v>
      </c>
      <c r="B1087" s="17" t="s">
        <v>814</v>
      </c>
      <c r="C1087" s="18" t="s">
        <v>18</v>
      </c>
      <c r="D1087" s="19">
        <v>15</v>
      </c>
      <c r="E1087" s="29"/>
      <c r="F1087" s="20">
        <f t="shared" si="14"/>
        <v>0</v>
      </c>
      <c r="G1087" s="34"/>
    </row>
    <row r="1088" spans="1:7" ht="69" customHeight="1" x14ac:dyDescent="0.2">
      <c r="A1088" s="16" t="s">
        <v>2457</v>
      </c>
      <c r="B1088" s="17" t="s">
        <v>2458</v>
      </c>
      <c r="C1088" s="18" t="s">
        <v>18</v>
      </c>
      <c r="D1088" s="19">
        <v>1</v>
      </c>
      <c r="E1088" s="29"/>
      <c r="F1088" s="20">
        <f t="shared" si="14"/>
        <v>0</v>
      </c>
      <c r="G1088" s="34"/>
    </row>
    <row r="1089" spans="1:7" ht="74.25" customHeight="1" x14ac:dyDescent="0.2">
      <c r="A1089" s="16" t="s">
        <v>2459</v>
      </c>
      <c r="B1089" s="17" t="s">
        <v>2460</v>
      </c>
      <c r="C1089" s="18" t="s">
        <v>18</v>
      </c>
      <c r="D1089" s="19">
        <v>526</v>
      </c>
      <c r="E1089" s="29"/>
      <c r="F1089" s="20">
        <f t="shared" si="14"/>
        <v>0</v>
      </c>
      <c r="G1089" s="34"/>
    </row>
    <row r="1090" spans="1:7" ht="74.25" customHeight="1" x14ac:dyDescent="0.2">
      <c r="A1090" s="16" t="s">
        <v>2461</v>
      </c>
      <c r="B1090" s="17" t="s">
        <v>2462</v>
      </c>
      <c r="C1090" s="18" t="s">
        <v>18</v>
      </c>
      <c r="D1090" s="19">
        <v>87</v>
      </c>
      <c r="E1090" s="29"/>
      <c r="F1090" s="20">
        <f t="shared" si="14"/>
        <v>0</v>
      </c>
      <c r="G1090" s="34"/>
    </row>
    <row r="1091" spans="1:7" ht="74.25" customHeight="1" x14ac:dyDescent="0.2">
      <c r="A1091" s="16" t="s">
        <v>2463</v>
      </c>
      <c r="B1091" s="17" t="s">
        <v>2464</v>
      </c>
      <c r="C1091" s="18" t="s">
        <v>18</v>
      </c>
      <c r="D1091" s="19">
        <v>152</v>
      </c>
      <c r="E1091" s="29"/>
      <c r="F1091" s="20">
        <f t="shared" si="14"/>
        <v>0</v>
      </c>
      <c r="G1091" s="34"/>
    </row>
    <row r="1092" spans="1:7" ht="74.25" customHeight="1" x14ac:dyDescent="0.2">
      <c r="A1092" s="16" t="s">
        <v>815</v>
      </c>
      <c r="B1092" s="17" t="s">
        <v>816</v>
      </c>
      <c r="C1092" s="18" t="s">
        <v>26</v>
      </c>
      <c r="D1092" s="19">
        <v>0.72799999999999998</v>
      </c>
      <c r="E1092" s="29"/>
      <c r="F1092" s="20">
        <f t="shared" si="14"/>
        <v>0</v>
      </c>
      <c r="G1092" s="34"/>
    </row>
    <row r="1093" spans="1:7" ht="69" customHeight="1" x14ac:dyDescent="0.2">
      <c r="A1093" s="16" t="s">
        <v>2465</v>
      </c>
      <c r="B1093" s="17" t="s">
        <v>2466</v>
      </c>
      <c r="C1093" s="18" t="s">
        <v>26</v>
      </c>
      <c r="D1093" s="19">
        <v>192</v>
      </c>
      <c r="E1093" s="29"/>
      <c r="F1093" s="20">
        <f t="shared" si="14"/>
        <v>0</v>
      </c>
      <c r="G1093" s="34"/>
    </row>
    <row r="1094" spans="1:7" ht="69" customHeight="1" x14ac:dyDescent="0.2">
      <c r="A1094" s="16" t="s">
        <v>2467</v>
      </c>
      <c r="B1094" s="17" t="s">
        <v>2468</v>
      </c>
      <c r="C1094" s="18" t="s">
        <v>26</v>
      </c>
      <c r="D1094" s="19">
        <v>4777.33</v>
      </c>
      <c r="E1094" s="29"/>
      <c r="F1094" s="20">
        <f t="shared" si="14"/>
        <v>0</v>
      </c>
      <c r="G1094" s="34"/>
    </row>
    <row r="1095" spans="1:7" ht="69" customHeight="1" x14ac:dyDescent="0.2">
      <c r="A1095" s="16" t="s">
        <v>2469</v>
      </c>
      <c r="B1095" s="17" t="s">
        <v>2470</v>
      </c>
      <c r="C1095" s="18" t="s">
        <v>26</v>
      </c>
      <c r="D1095" s="19">
        <v>82.38</v>
      </c>
      <c r="E1095" s="29"/>
      <c r="F1095" s="20">
        <f t="shared" si="14"/>
        <v>0</v>
      </c>
      <c r="G1095" s="34"/>
    </row>
    <row r="1096" spans="1:7" ht="69" customHeight="1" x14ac:dyDescent="0.2">
      <c r="A1096" s="16" t="s">
        <v>2471</v>
      </c>
      <c r="B1096" s="17" t="s">
        <v>2472</v>
      </c>
      <c r="C1096" s="18" t="s">
        <v>26</v>
      </c>
      <c r="D1096" s="19">
        <v>120.59</v>
      </c>
      <c r="E1096" s="29"/>
      <c r="F1096" s="20">
        <f t="shared" si="14"/>
        <v>0</v>
      </c>
      <c r="G1096" s="34"/>
    </row>
    <row r="1097" spans="1:7" ht="69" customHeight="1" x14ac:dyDescent="0.2">
      <c r="A1097" s="16" t="s">
        <v>2473</v>
      </c>
      <c r="B1097" s="17" t="s">
        <v>2474</v>
      </c>
      <c r="C1097" s="18" t="s">
        <v>26</v>
      </c>
      <c r="D1097" s="19">
        <v>54.05</v>
      </c>
      <c r="E1097" s="29"/>
      <c r="F1097" s="20">
        <f t="shared" si="14"/>
        <v>0</v>
      </c>
      <c r="G1097" s="34"/>
    </row>
    <row r="1098" spans="1:7" ht="86.25" customHeight="1" x14ac:dyDescent="0.2">
      <c r="A1098" s="16" t="s">
        <v>817</v>
      </c>
      <c r="B1098" s="17" t="s">
        <v>818</v>
      </c>
      <c r="C1098" s="18" t="s">
        <v>26</v>
      </c>
      <c r="D1098" s="19">
        <v>7.68</v>
      </c>
      <c r="E1098" s="29"/>
      <c r="F1098" s="20">
        <f t="shared" si="14"/>
        <v>0</v>
      </c>
      <c r="G1098" s="34"/>
    </row>
    <row r="1099" spans="1:7" ht="69" customHeight="1" x14ac:dyDescent="0.2">
      <c r="A1099" s="16" t="s">
        <v>2475</v>
      </c>
      <c r="B1099" s="17" t="s">
        <v>2476</v>
      </c>
      <c r="C1099" s="18" t="s">
        <v>26</v>
      </c>
      <c r="D1099" s="19">
        <v>881.65800000000002</v>
      </c>
      <c r="E1099" s="29"/>
      <c r="F1099" s="20">
        <f t="shared" si="14"/>
        <v>0</v>
      </c>
      <c r="G1099" s="34"/>
    </row>
    <row r="1100" spans="1:7" ht="69" customHeight="1" x14ac:dyDescent="0.2">
      <c r="A1100" s="16" t="s">
        <v>819</v>
      </c>
      <c r="B1100" s="17" t="s">
        <v>820</v>
      </c>
      <c r="C1100" s="18" t="s">
        <v>26</v>
      </c>
      <c r="D1100" s="19">
        <v>3946.38</v>
      </c>
      <c r="E1100" s="29"/>
      <c r="F1100" s="20">
        <f t="shared" si="14"/>
        <v>0</v>
      </c>
      <c r="G1100" s="34"/>
    </row>
    <row r="1101" spans="1:7" ht="69" customHeight="1" x14ac:dyDescent="0.2">
      <c r="A1101" s="16" t="s">
        <v>821</v>
      </c>
      <c r="B1101" s="17" t="s">
        <v>822</v>
      </c>
      <c r="C1101" s="18" t="s">
        <v>26</v>
      </c>
      <c r="D1101" s="19">
        <v>37107.879999999997</v>
      </c>
      <c r="E1101" s="29"/>
      <c r="F1101" s="20">
        <f t="shared" si="14"/>
        <v>0</v>
      </c>
      <c r="G1101" s="34"/>
    </row>
    <row r="1102" spans="1:7" ht="69" customHeight="1" x14ac:dyDescent="0.2">
      <c r="A1102" s="16" t="s">
        <v>2477</v>
      </c>
      <c r="B1102" s="17" t="s">
        <v>2478</v>
      </c>
      <c r="C1102" s="18" t="s">
        <v>26</v>
      </c>
      <c r="D1102" s="19">
        <v>2412.38</v>
      </c>
      <c r="E1102" s="29"/>
      <c r="F1102" s="20">
        <f t="shared" si="14"/>
        <v>0</v>
      </c>
      <c r="G1102" s="34"/>
    </row>
    <row r="1103" spans="1:7" ht="69" customHeight="1" x14ac:dyDescent="0.2">
      <c r="A1103" s="16" t="s">
        <v>2479</v>
      </c>
      <c r="B1103" s="17" t="s">
        <v>2480</v>
      </c>
      <c r="C1103" s="18" t="s">
        <v>26</v>
      </c>
      <c r="D1103" s="19">
        <v>1028.28</v>
      </c>
      <c r="E1103" s="29"/>
      <c r="F1103" s="20">
        <f t="shared" si="14"/>
        <v>0</v>
      </c>
      <c r="G1103" s="34"/>
    </row>
    <row r="1104" spans="1:7" ht="69" customHeight="1" x14ac:dyDescent="0.2">
      <c r="A1104" s="16" t="s">
        <v>823</v>
      </c>
      <c r="B1104" s="17" t="s">
        <v>824</v>
      </c>
      <c r="C1104" s="18" t="s">
        <v>26</v>
      </c>
      <c r="D1104" s="19">
        <v>541.1</v>
      </c>
      <c r="E1104" s="29"/>
      <c r="F1104" s="20">
        <f t="shared" si="14"/>
        <v>0</v>
      </c>
      <c r="G1104" s="34"/>
    </row>
    <row r="1105" spans="1:7" ht="69" customHeight="1" x14ac:dyDescent="0.2">
      <c r="A1105" s="16" t="s">
        <v>2481</v>
      </c>
      <c r="B1105" s="17" t="s">
        <v>2482</v>
      </c>
      <c r="C1105" s="18" t="s">
        <v>18</v>
      </c>
      <c r="D1105" s="19">
        <v>45</v>
      </c>
      <c r="E1105" s="29"/>
      <c r="F1105" s="20">
        <f t="shared" si="14"/>
        <v>0</v>
      </c>
      <c r="G1105" s="34"/>
    </row>
    <row r="1106" spans="1:7" ht="69" customHeight="1" x14ac:dyDescent="0.2">
      <c r="A1106" s="16" t="s">
        <v>2483</v>
      </c>
      <c r="B1106" s="17" t="s">
        <v>2484</v>
      </c>
      <c r="C1106" s="18" t="s">
        <v>26</v>
      </c>
      <c r="D1106" s="19">
        <v>74.34</v>
      </c>
      <c r="E1106" s="29"/>
      <c r="F1106" s="20">
        <f t="shared" si="14"/>
        <v>0</v>
      </c>
      <c r="G1106" s="34"/>
    </row>
    <row r="1107" spans="1:7" ht="69" customHeight="1" x14ac:dyDescent="0.2">
      <c r="A1107" s="16" t="s">
        <v>196</v>
      </c>
      <c r="B1107" s="17" t="s">
        <v>197</v>
      </c>
      <c r="C1107" s="18" t="s">
        <v>26</v>
      </c>
      <c r="D1107" s="19">
        <v>7507.0039999999999</v>
      </c>
      <c r="E1107" s="29"/>
      <c r="F1107" s="20">
        <f t="shared" si="14"/>
        <v>0</v>
      </c>
      <c r="G1107" s="34"/>
    </row>
    <row r="1108" spans="1:7" ht="69" customHeight="1" x14ac:dyDescent="0.2">
      <c r="A1108" s="16" t="s">
        <v>198</v>
      </c>
      <c r="B1108" s="17" t="s">
        <v>199</v>
      </c>
      <c r="C1108" s="18" t="s">
        <v>26</v>
      </c>
      <c r="D1108" s="19">
        <v>72624.501999999993</v>
      </c>
      <c r="E1108" s="29"/>
      <c r="F1108" s="20">
        <f t="shared" si="14"/>
        <v>0</v>
      </c>
      <c r="G1108" s="34"/>
    </row>
    <row r="1109" spans="1:7" ht="69" customHeight="1" x14ac:dyDescent="0.2">
      <c r="A1109" s="16" t="s">
        <v>2485</v>
      </c>
      <c r="B1109" s="17" t="s">
        <v>2486</v>
      </c>
      <c r="C1109" s="18" t="s">
        <v>26</v>
      </c>
      <c r="D1109" s="19">
        <v>715.81</v>
      </c>
      <c r="E1109" s="29"/>
      <c r="F1109" s="20">
        <f t="shared" si="14"/>
        <v>0</v>
      </c>
      <c r="G1109" s="34"/>
    </row>
    <row r="1110" spans="1:7" ht="69" customHeight="1" x14ac:dyDescent="0.2">
      <c r="A1110" s="16" t="s">
        <v>2487</v>
      </c>
      <c r="B1110" s="17" t="s">
        <v>2488</v>
      </c>
      <c r="C1110" s="18" t="s">
        <v>26</v>
      </c>
      <c r="D1110" s="19">
        <v>600.95000000000005</v>
      </c>
      <c r="E1110" s="29"/>
      <c r="F1110" s="20">
        <f t="shared" si="14"/>
        <v>0</v>
      </c>
      <c r="G1110" s="34"/>
    </row>
    <row r="1111" spans="1:7" ht="69" customHeight="1" x14ac:dyDescent="0.2">
      <c r="A1111" s="16" t="s">
        <v>2489</v>
      </c>
      <c r="B1111" s="17" t="s">
        <v>2490</v>
      </c>
      <c r="C1111" s="18" t="s">
        <v>26</v>
      </c>
      <c r="D1111" s="19">
        <v>798.18</v>
      </c>
      <c r="E1111" s="29"/>
      <c r="F1111" s="20">
        <f t="shared" si="14"/>
        <v>0</v>
      </c>
      <c r="G1111" s="34"/>
    </row>
    <row r="1112" spans="1:7" ht="83.25" customHeight="1" x14ac:dyDescent="0.2">
      <c r="A1112" s="16" t="s">
        <v>825</v>
      </c>
      <c r="B1112" s="17" t="s">
        <v>826</v>
      </c>
      <c r="C1112" s="18" t="s">
        <v>26</v>
      </c>
      <c r="D1112" s="19">
        <v>32</v>
      </c>
      <c r="E1112" s="29"/>
      <c r="F1112" s="20">
        <f t="shared" si="14"/>
        <v>0</v>
      </c>
      <c r="G1112" s="34"/>
    </row>
    <row r="1113" spans="1:7" ht="69" customHeight="1" x14ac:dyDescent="0.2">
      <c r="A1113" s="16" t="s">
        <v>2491</v>
      </c>
      <c r="B1113" s="17" t="s">
        <v>2492</v>
      </c>
      <c r="C1113" s="18" t="s">
        <v>26</v>
      </c>
      <c r="D1113" s="19">
        <v>1547.306</v>
      </c>
      <c r="E1113" s="29"/>
      <c r="F1113" s="20">
        <f t="shared" si="14"/>
        <v>0</v>
      </c>
      <c r="G1113" s="34"/>
    </row>
    <row r="1114" spans="1:7" ht="83.25" customHeight="1" x14ac:dyDescent="0.2">
      <c r="A1114" s="16" t="s">
        <v>2493</v>
      </c>
      <c r="B1114" s="17" t="s">
        <v>2494</v>
      </c>
      <c r="C1114" s="18" t="s">
        <v>45</v>
      </c>
      <c r="D1114" s="19">
        <v>32</v>
      </c>
      <c r="E1114" s="29"/>
      <c r="F1114" s="20">
        <f t="shared" si="14"/>
        <v>0</v>
      </c>
      <c r="G1114" s="34"/>
    </row>
    <row r="1115" spans="1:7" ht="69" customHeight="1" x14ac:dyDescent="0.2">
      <c r="A1115" s="16" t="s">
        <v>2495</v>
      </c>
      <c r="B1115" s="17" t="s">
        <v>2496</v>
      </c>
      <c r="C1115" s="18" t="s">
        <v>26</v>
      </c>
      <c r="D1115" s="19">
        <v>1475.58</v>
      </c>
      <c r="E1115" s="29"/>
      <c r="F1115" s="20">
        <f t="shared" si="14"/>
        <v>0</v>
      </c>
      <c r="G1115" s="34"/>
    </row>
    <row r="1116" spans="1:7" ht="69" customHeight="1" x14ac:dyDescent="0.2">
      <c r="A1116" s="16" t="s">
        <v>2497</v>
      </c>
      <c r="B1116" s="17" t="s">
        <v>2498</v>
      </c>
      <c r="C1116" s="18" t="s">
        <v>26</v>
      </c>
      <c r="D1116" s="19">
        <v>15.92</v>
      </c>
      <c r="E1116" s="29"/>
      <c r="F1116" s="20">
        <f t="shared" si="14"/>
        <v>0</v>
      </c>
      <c r="G1116" s="34"/>
    </row>
    <row r="1117" spans="1:7" ht="69" customHeight="1" x14ac:dyDescent="0.2">
      <c r="A1117" s="16" t="s">
        <v>2499</v>
      </c>
      <c r="B1117" s="17" t="s">
        <v>2500</v>
      </c>
      <c r="C1117" s="18" t="s">
        <v>26</v>
      </c>
      <c r="D1117" s="19">
        <v>-605.87</v>
      </c>
      <c r="E1117" s="29"/>
      <c r="F1117" s="20">
        <f t="shared" si="14"/>
        <v>0</v>
      </c>
      <c r="G1117" s="34"/>
    </row>
    <row r="1118" spans="1:7" ht="69" customHeight="1" x14ac:dyDescent="0.2">
      <c r="A1118" s="16" t="s">
        <v>2501</v>
      </c>
      <c r="B1118" s="17" t="s">
        <v>2502</v>
      </c>
      <c r="C1118" s="18" t="s">
        <v>18</v>
      </c>
      <c r="D1118" s="19">
        <v>18</v>
      </c>
      <c r="E1118" s="29"/>
      <c r="F1118" s="20">
        <f t="shared" si="14"/>
        <v>0</v>
      </c>
      <c r="G1118" s="34"/>
    </row>
    <row r="1119" spans="1:7" ht="69" customHeight="1" x14ac:dyDescent="0.2">
      <c r="A1119" s="16" t="s">
        <v>827</v>
      </c>
      <c r="B1119" s="17" t="s">
        <v>828</v>
      </c>
      <c r="C1119" s="18" t="s">
        <v>18</v>
      </c>
      <c r="D1119" s="19">
        <v>2</v>
      </c>
      <c r="E1119" s="29"/>
      <c r="F1119" s="20">
        <f t="shared" ref="F1119:F1182" si="15">ROUND(ROUND(E1119, 2)*D1119, 2)</f>
        <v>0</v>
      </c>
      <c r="G1119" s="34"/>
    </row>
    <row r="1120" spans="1:7" ht="69" customHeight="1" x14ac:dyDescent="0.2">
      <c r="A1120" s="16" t="s">
        <v>2503</v>
      </c>
      <c r="B1120" s="17" t="s">
        <v>2504</v>
      </c>
      <c r="C1120" s="18" t="s">
        <v>18</v>
      </c>
      <c r="D1120" s="19">
        <v>16</v>
      </c>
      <c r="E1120" s="29"/>
      <c r="F1120" s="20">
        <f t="shared" si="15"/>
        <v>0</v>
      </c>
      <c r="G1120" s="34"/>
    </row>
    <row r="1121" spans="1:7" ht="69" customHeight="1" x14ac:dyDescent="0.2">
      <c r="A1121" s="16" t="s">
        <v>829</v>
      </c>
      <c r="B1121" s="17" t="s">
        <v>830</v>
      </c>
      <c r="C1121" s="18" t="s">
        <v>18</v>
      </c>
      <c r="D1121" s="19">
        <v>3</v>
      </c>
      <c r="E1121" s="29"/>
      <c r="F1121" s="20">
        <f t="shared" si="15"/>
        <v>0</v>
      </c>
      <c r="G1121" s="34"/>
    </row>
    <row r="1122" spans="1:7" ht="69" customHeight="1" x14ac:dyDescent="0.2">
      <c r="A1122" s="16" t="s">
        <v>831</v>
      </c>
      <c r="B1122" s="17" t="s">
        <v>832</v>
      </c>
      <c r="C1122" s="18" t="s">
        <v>18</v>
      </c>
      <c r="D1122" s="19">
        <v>63</v>
      </c>
      <c r="E1122" s="29"/>
      <c r="F1122" s="20">
        <f t="shared" si="15"/>
        <v>0</v>
      </c>
      <c r="G1122" s="34"/>
    </row>
    <row r="1123" spans="1:7" ht="69" customHeight="1" x14ac:dyDescent="0.2">
      <c r="A1123" s="16" t="s">
        <v>833</v>
      </c>
      <c r="B1123" s="17" t="s">
        <v>834</v>
      </c>
      <c r="C1123" s="18" t="s">
        <v>18</v>
      </c>
      <c r="D1123" s="19">
        <v>14</v>
      </c>
      <c r="E1123" s="29"/>
      <c r="F1123" s="20">
        <f t="shared" si="15"/>
        <v>0</v>
      </c>
      <c r="G1123" s="34"/>
    </row>
    <row r="1124" spans="1:7" ht="69" customHeight="1" x14ac:dyDescent="0.2">
      <c r="A1124" s="16" t="s">
        <v>2505</v>
      </c>
      <c r="B1124" s="17" t="s">
        <v>2506</v>
      </c>
      <c r="C1124" s="18" t="s">
        <v>18</v>
      </c>
      <c r="D1124" s="19">
        <v>2</v>
      </c>
      <c r="E1124" s="29"/>
      <c r="F1124" s="20">
        <f t="shared" si="15"/>
        <v>0</v>
      </c>
      <c r="G1124" s="34"/>
    </row>
    <row r="1125" spans="1:7" ht="69" customHeight="1" x14ac:dyDescent="0.2">
      <c r="A1125" s="16" t="s">
        <v>2507</v>
      </c>
      <c r="B1125" s="17" t="s">
        <v>2508</v>
      </c>
      <c r="C1125" s="18" t="s">
        <v>26</v>
      </c>
      <c r="D1125" s="19">
        <v>281.10000000000002</v>
      </c>
      <c r="E1125" s="29"/>
      <c r="F1125" s="20">
        <f t="shared" si="15"/>
        <v>0</v>
      </c>
      <c r="G1125" s="34"/>
    </row>
    <row r="1126" spans="1:7" ht="69" customHeight="1" x14ac:dyDescent="0.2">
      <c r="A1126" s="16" t="s">
        <v>2509</v>
      </c>
      <c r="B1126" s="17" t="s">
        <v>2510</v>
      </c>
      <c r="C1126" s="18" t="s">
        <v>18</v>
      </c>
      <c r="D1126" s="19">
        <v>8</v>
      </c>
      <c r="E1126" s="29"/>
      <c r="F1126" s="20">
        <f t="shared" si="15"/>
        <v>0</v>
      </c>
      <c r="G1126" s="34"/>
    </row>
    <row r="1127" spans="1:7" ht="69" customHeight="1" x14ac:dyDescent="0.2">
      <c r="A1127" s="16" t="s">
        <v>835</v>
      </c>
      <c r="B1127" s="17" t="s">
        <v>836</v>
      </c>
      <c r="C1127" s="18" t="s">
        <v>18</v>
      </c>
      <c r="D1127" s="19">
        <v>1</v>
      </c>
      <c r="E1127" s="29"/>
      <c r="F1127" s="20">
        <f t="shared" si="15"/>
        <v>0</v>
      </c>
      <c r="G1127" s="34"/>
    </row>
    <row r="1128" spans="1:7" ht="69" customHeight="1" x14ac:dyDescent="0.2">
      <c r="A1128" s="16" t="s">
        <v>2511</v>
      </c>
      <c r="B1128" s="17" t="s">
        <v>2512</v>
      </c>
      <c r="C1128" s="18" t="s">
        <v>18</v>
      </c>
      <c r="D1128" s="19">
        <v>1</v>
      </c>
      <c r="E1128" s="29"/>
      <c r="F1128" s="20">
        <f t="shared" si="15"/>
        <v>0</v>
      </c>
      <c r="G1128" s="34"/>
    </row>
    <row r="1129" spans="1:7" ht="69" customHeight="1" x14ac:dyDescent="0.2">
      <c r="A1129" s="16" t="s">
        <v>2513</v>
      </c>
      <c r="B1129" s="17" t="s">
        <v>2514</v>
      </c>
      <c r="C1129" s="18" t="s">
        <v>18</v>
      </c>
      <c r="D1129" s="19">
        <v>8</v>
      </c>
      <c r="E1129" s="29"/>
      <c r="F1129" s="20">
        <f t="shared" si="15"/>
        <v>0</v>
      </c>
      <c r="G1129" s="34"/>
    </row>
    <row r="1130" spans="1:7" ht="69" customHeight="1" x14ac:dyDescent="0.2">
      <c r="A1130" s="16" t="s">
        <v>837</v>
      </c>
      <c r="B1130" s="17" t="s">
        <v>838</v>
      </c>
      <c r="C1130" s="18" t="s">
        <v>18</v>
      </c>
      <c r="D1130" s="19">
        <v>44</v>
      </c>
      <c r="E1130" s="29"/>
      <c r="F1130" s="20">
        <f t="shared" si="15"/>
        <v>0</v>
      </c>
      <c r="G1130" s="34"/>
    </row>
    <row r="1131" spans="1:7" ht="69" customHeight="1" x14ac:dyDescent="0.2">
      <c r="A1131" s="16" t="s">
        <v>2515</v>
      </c>
      <c r="B1131" s="17" t="s">
        <v>2516</v>
      </c>
      <c r="C1131" s="18" t="s">
        <v>26</v>
      </c>
      <c r="D1131" s="19">
        <v>39</v>
      </c>
      <c r="E1131" s="29"/>
      <c r="F1131" s="20">
        <f t="shared" si="15"/>
        <v>0</v>
      </c>
      <c r="G1131" s="34"/>
    </row>
    <row r="1132" spans="1:7" ht="69" customHeight="1" x14ac:dyDescent="0.2">
      <c r="A1132" s="16" t="s">
        <v>2517</v>
      </c>
      <c r="B1132" s="17" t="s">
        <v>2518</v>
      </c>
      <c r="C1132" s="18" t="s">
        <v>26</v>
      </c>
      <c r="D1132" s="19">
        <v>188.1</v>
      </c>
      <c r="E1132" s="29"/>
      <c r="F1132" s="20">
        <f t="shared" si="15"/>
        <v>0</v>
      </c>
      <c r="G1132" s="34"/>
    </row>
    <row r="1133" spans="1:7" ht="69" customHeight="1" x14ac:dyDescent="0.2">
      <c r="A1133" s="16" t="s">
        <v>839</v>
      </c>
      <c r="B1133" s="17" t="s">
        <v>840</v>
      </c>
      <c r="C1133" s="18" t="s">
        <v>45</v>
      </c>
      <c r="D1133" s="19">
        <v>106.04</v>
      </c>
      <c r="E1133" s="29"/>
      <c r="F1133" s="20">
        <f t="shared" si="15"/>
        <v>0</v>
      </c>
      <c r="G1133" s="34"/>
    </row>
    <row r="1134" spans="1:7" ht="81.75" customHeight="1" x14ac:dyDescent="0.2">
      <c r="A1134" s="16" t="s">
        <v>2519</v>
      </c>
      <c r="B1134" s="17" t="s">
        <v>2520</v>
      </c>
      <c r="C1134" s="18" t="s">
        <v>18</v>
      </c>
      <c r="D1134" s="19">
        <v>7</v>
      </c>
      <c r="E1134" s="29"/>
      <c r="F1134" s="20">
        <f t="shared" si="15"/>
        <v>0</v>
      </c>
      <c r="G1134" s="34"/>
    </row>
    <row r="1135" spans="1:7" ht="69" customHeight="1" x14ac:dyDescent="0.2">
      <c r="A1135" s="16" t="s">
        <v>2521</v>
      </c>
      <c r="B1135" s="17" t="s">
        <v>2522</v>
      </c>
      <c r="C1135" s="18" t="s">
        <v>45</v>
      </c>
      <c r="D1135" s="19">
        <v>3.6</v>
      </c>
      <c r="E1135" s="29"/>
      <c r="F1135" s="20">
        <f t="shared" si="15"/>
        <v>0</v>
      </c>
      <c r="G1135" s="34"/>
    </row>
    <row r="1136" spans="1:7" ht="78.75" customHeight="1" x14ac:dyDescent="0.2">
      <c r="A1136" s="16" t="s">
        <v>841</v>
      </c>
      <c r="B1136" s="17" t="s">
        <v>842</v>
      </c>
      <c r="C1136" s="18" t="s">
        <v>18</v>
      </c>
      <c r="D1136" s="19">
        <v>7</v>
      </c>
      <c r="E1136" s="29"/>
      <c r="F1136" s="20">
        <f t="shared" si="15"/>
        <v>0</v>
      </c>
      <c r="G1136" s="34"/>
    </row>
    <row r="1137" spans="1:7" ht="78.75" customHeight="1" x14ac:dyDescent="0.2">
      <c r="A1137" s="16" t="s">
        <v>843</v>
      </c>
      <c r="B1137" s="17" t="s">
        <v>844</v>
      </c>
      <c r="C1137" s="18" t="s">
        <v>18</v>
      </c>
      <c r="D1137" s="19">
        <v>8</v>
      </c>
      <c r="E1137" s="29"/>
      <c r="F1137" s="20">
        <f t="shared" si="15"/>
        <v>0</v>
      </c>
      <c r="G1137" s="34"/>
    </row>
    <row r="1138" spans="1:7" ht="78.75" customHeight="1" x14ac:dyDescent="0.2">
      <c r="A1138" s="16" t="s">
        <v>2523</v>
      </c>
      <c r="B1138" s="17" t="s">
        <v>2524</v>
      </c>
      <c r="C1138" s="18" t="s">
        <v>18</v>
      </c>
      <c r="D1138" s="19">
        <v>1</v>
      </c>
      <c r="E1138" s="29"/>
      <c r="F1138" s="20">
        <f t="shared" si="15"/>
        <v>0</v>
      </c>
      <c r="G1138" s="34"/>
    </row>
    <row r="1139" spans="1:7" ht="78.75" customHeight="1" x14ac:dyDescent="0.2">
      <c r="A1139" s="16" t="s">
        <v>2525</v>
      </c>
      <c r="B1139" s="17" t="s">
        <v>2526</v>
      </c>
      <c r="C1139" s="18" t="s">
        <v>18</v>
      </c>
      <c r="D1139" s="19">
        <v>5</v>
      </c>
      <c r="E1139" s="29"/>
      <c r="F1139" s="20">
        <f t="shared" si="15"/>
        <v>0</v>
      </c>
      <c r="G1139" s="34"/>
    </row>
    <row r="1140" spans="1:7" ht="78.75" customHeight="1" x14ac:dyDescent="0.2">
      <c r="A1140" s="16" t="s">
        <v>2527</v>
      </c>
      <c r="B1140" s="17" t="s">
        <v>2528</v>
      </c>
      <c r="C1140" s="18" t="s">
        <v>18</v>
      </c>
      <c r="D1140" s="19">
        <v>2</v>
      </c>
      <c r="E1140" s="29"/>
      <c r="F1140" s="20">
        <f t="shared" si="15"/>
        <v>0</v>
      </c>
      <c r="G1140" s="34"/>
    </row>
    <row r="1141" spans="1:7" ht="78.75" customHeight="1" x14ac:dyDescent="0.2">
      <c r="A1141" s="16" t="s">
        <v>2529</v>
      </c>
      <c r="B1141" s="17" t="s">
        <v>2530</v>
      </c>
      <c r="C1141" s="18" t="s">
        <v>18</v>
      </c>
      <c r="D1141" s="19">
        <v>3</v>
      </c>
      <c r="E1141" s="29"/>
      <c r="F1141" s="20">
        <f t="shared" si="15"/>
        <v>0</v>
      </c>
      <c r="G1141" s="34"/>
    </row>
    <row r="1142" spans="1:7" ht="69" customHeight="1" x14ac:dyDescent="0.2">
      <c r="A1142" s="16" t="s">
        <v>2531</v>
      </c>
      <c r="B1142" s="17" t="s">
        <v>2532</v>
      </c>
      <c r="C1142" s="18" t="s">
        <v>18</v>
      </c>
      <c r="D1142" s="19">
        <v>38</v>
      </c>
      <c r="E1142" s="29"/>
      <c r="F1142" s="20">
        <f t="shared" si="15"/>
        <v>0</v>
      </c>
      <c r="G1142" s="34"/>
    </row>
    <row r="1143" spans="1:7" ht="90.75" customHeight="1" x14ac:dyDescent="0.2">
      <c r="A1143" s="16" t="s">
        <v>845</v>
      </c>
      <c r="B1143" s="17" t="s">
        <v>846</v>
      </c>
      <c r="C1143" s="18" t="s">
        <v>18</v>
      </c>
      <c r="D1143" s="19">
        <v>13</v>
      </c>
      <c r="E1143" s="29"/>
      <c r="F1143" s="20">
        <f t="shared" si="15"/>
        <v>0</v>
      </c>
      <c r="G1143" s="34"/>
    </row>
    <row r="1144" spans="1:7" ht="69" customHeight="1" x14ac:dyDescent="0.2">
      <c r="A1144" s="16" t="s">
        <v>2533</v>
      </c>
      <c r="B1144" s="17" t="s">
        <v>2534</v>
      </c>
      <c r="C1144" s="18" t="s">
        <v>18</v>
      </c>
      <c r="D1144" s="19">
        <v>7</v>
      </c>
      <c r="E1144" s="29"/>
      <c r="F1144" s="20">
        <f t="shared" si="15"/>
        <v>0</v>
      </c>
      <c r="G1144" s="34"/>
    </row>
    <row r="1145" spans="1:7" ht="69" customHeight="1" x14ac:dyDescent="0.2">
      <c r="A1145" s="16" t="s">
        <v>2535</v>
      </c>
      <c r="B1145" s="17" t="s">
        <v>2536</v>
      </c>
      <c r="C1145" s="18" t="s">
        <v>45</v>
      </c>
      <c r="D1145" s="19">
        <v>38</v>
      </c>
      <c r="E1145" s="29"/>
      <c r="F1145" s="20">
        <f t="shared" si="15"/>
        <v>0</v>
      </c>
      <c r="G1145" s="34"/>
    </row>
    <row r="1146" spans="1:7" ht="69" customHeight="1" x14ac:dyDescent="0.2">
      <c r="A1146" s="16" t="s">
        <v>2537</v>
      </c>
      <c r="B1146" s="17" t="s">
        <v>2538</v>
      </c>
      <c r="C1146" s="18" t="s">
        <v>18</v>
      </c>
      <c r="D1146" s="19">
        <v>4</v>
      </c>
      <c r="E1146" s="29"/>
      <c r="F1146" s="20">
        <f t="shared" si="15"/>
        <v>0</v>
      </c>
      <c r="G1146" s="34"/>
    </row>
    <row r="1147" spans="1:7" ht="83.25" customHeight="1" x14ac:dyDescent="0.2">
      <c r="A1147" s="16" t="s">
        <v>847</v>
      </c>
      <c r="B1147" s="17" t="s">
        <v>848</v>
      </c>
      <c r="C1147" s="18" t="s">
        <v>18</v>
      </c>
      <c r="D1147" s="19">
        <v>1</v>
      </c>
      <c r="E1147" s="29"/>
      <c r="F1147" s="20">
        <f t="shared" si="15"/>
        <v>0</v>
      </c>
      <c r="G1147" s="34"/>
    </row>
    <row r="1148" spans="1:7" ht="69" customHeight="1" x14ac:dyDescent="0.2">
      <c r="A1148" s="16" t="s">
        <v>2539</v>
      </c>
      <c r="B1148" s="17" t="s">
        <v>2540</v>
      </c>
      <c r="C1148" s="18" t="s">
        <v>18</v>
      </c>
      <c r="D1148" s="19">
        <v>1</v>
      </c>
      <c r="E1148" s="29"/>
      <c r="F1148" s="20">
        <f t="shared" si="15"/>
        <v>0</v>
      </c>
      <c r="G1148" s="34"/>
    </row>
    <row r="1149" spans="1:7" ht="69" customHeight="1" x14ac:dyDescent="0.2">
      <c r="A1149" s="16" t="s">
        <v>849</v>
      </c>
      <c r="B1149" s="17" t="s">
        <v>850</v>
      </c>
      <c r="C1149" s="18" t="s">
        <v>851</v>
      </c>
      <c r="D1149" s="19">
        <v>16</v>
      </c>
      <c r="E1149" s="29"/>
      <c r="F1149" s="20">
        <f t="shared" si="15"/>
        <v>0</v>
      </c>
      <c r="G1149" s="34"/>
    </row>
    <row r="1150" spans="1:7" ht="69" customHeight="1" x14ac:dyDescent="0.2">
      <c r="A1150" s="16" t="s">
        <v>2541</v>
      </c>
      <c r="B1150" s="17" t="s">
        <v>2542</v>
      </c>
      <c r="C1150" s="18" t="s">
        <v>45</v>
      </c>
      <c r="D1150" s="19">
        <v>3.6</v>
      </c>
      <c r="E1150" s="29"/>
      <c r="F1150" s="20">
        <f t="shared" si="15"/>
        <v>0</v>
      </c>
      <c r="G1150" s="34"/>
    </row>
    <row r="1151" spans="1:7" ht="69" customHeight="1" x14ac:dyDescent="0.2">
      <c r="A1151" s="16" t="s">
        <v>852</v>
      </c>
      <c r="B1151" s="17" t="s">
        <v>853</v>
      </c>
      <c r="C1151" s="18" t="s">
        <v>18</v>
      </c>
      <c r="D1151" s="19">
        <v>24</v>
      </c>
      <c r="E1151" s="29"/>
      <c r="F1151" s="20">
        <f t="shared" si="15"/>
        <v>0</v>
      </c>
      <c r="G1151" s="34"/>
    </row>
    <row r="1152" spans="1:7" ht="69" customHeight="1" x14ac:dyDescent="0.2">
      <c r="A1152" s="16" t="s">
        <v>854</v>
      </c>
      <c r="B1152" s="17" t="s">
        <v>855</v>
      </c>
      <c r="C1152" s="18" t="s">
        <v>18</v>
      </c>
      <c r="D1152" s="19">
        <v>1</v>
      </c>
      <c r="E1152" s="29"/>
      <c r="F1152" s="20">
        <f t="shared" si="15"/>
        <v>0</v>
      </c>
      <c r="G1152" s="34"/>
    </row>
    <row r="1153" spans="1:7" ht="69" customHeight="1" x14ac:dyDescent="0.2">
      <c r="A1153" s="16" t="s">
        <v>856</v>
      </c>
      <c r="B1153" s="17" t="s">
        <v>857</v>
      </c>
      <c r="C1153" s="18" t="s">
        <v>18</v>
      </c>
      <c r="D1153" s="19">
        <v>9</v>
      </c>
      <c r="E1153" s="29"/>
      <c r="F1153" s="20">
        <f t="shared" si="15"/>
        <v>0</v>
      </c>
      <c r="G1153" s="34"/>
    </row>
    <row r="1154" spans="1:7" ht="69" customHeight="1" x14ac:dyDescent="0.2">
      <c r="A1154" s="16" t="s">
        <v>858</v>
      </c>
      <c r="B1154" s="17" t="s">
        <v>859</v>
      </c>
      <c r="C1154" s="18" t="s">
        <v>851</v>
      </c>
      <c r="D1154" s="19">
        <v>16</v>
      </c>
      <c r="E1154" s="29"/>
      <c r="F1154" s="20">
        <f t="shared" si="15"/>
        <v>0</v>
      </c>
      <c r="G1154" s="34"/>
    </row>
    <row r="1155" spans="1:7" ht="81" customHeight="1" x14ac:dyDescent="0.2">
      <c r="A1155" s="16" t="s">
        <v>860</v>
      </c>
      <c r="B1155" s="17" t="s">
        <v>861</v>
      </c>
      <c r="C1155" s="18" t="s">
        <v>18</v>
      </c>
      <c r="D1155" s="19">
        <v>19</v>
      </c>
      <c r="E1155" s="29"/>
      <c r="F1155" s="20">
        <f t="shared" si="15"/>
        <v>0</v>
      </c>
      <c r="G1155" s="34"/>
    </row>
    <row r="1156" spans="1:7" ht="81" customHeight="1" x14ac:dyDescent="0.2">
      <c r="A1156" s="16" t="s">
        <v>2543</v>
      </c>
      <c r="B1156" s="17" t="s">
        <v>2544</v>
      </c>
      <c r="C1156" s="18" t="s">
        <v>26</v>
      </c>
      <c r="D1156" s="19">
        <v>4.34</v>
      </c>
      <c r="E1156" s="29"/>
      <c r="F1156" s="20">
        <f t="shared" si="15"/>
        <v>0</v>
      </c>
      <c r="G1156" s="34"/>
    </row>
    <row r="1157" spans="1:7" ht="81" customHeight="1" x14ac:dyDescent="0.2">
      <c r="A1157" s="16" t="s">
        <v>862</v>
      </c>
      <c r="B1157" s="17" t="s">
        <v>863</v>
      </c>
      <c r="C1157" s="18" t="s">
        <v>18</v>
      </c>
      <c r="D1157" s="19">
        <v>1</v>
      </c>
      <c r="E1157" s="29"/>
      <c r="F1157" s="20">
        <f t="shared" si="15"/>
        <v>0</v>
      </c>
      <c r="G1157" s="34"/>
    </row>
    <row r="1158" spans="1:7" ht="81" customHeight="1" x14ac:dyDescent="0.2">
      <c r="A1158" s="16" t="s">
        <v>864</v>
      </c>
      <c r="B1158" s="17" t="s">
        <v>865</v>
      </c>
      <c r="C1158" s="18" t="s">
        <v>18</v>
      </c>
      <c r="D1158" s="19">
        <v>38</v>
      </c>
      <c r="E1158" s="29"/>
      <c r="F1158" s="20">
        <f t="shared" si="15"/>
        <v>0</v>
      </c>
      <c r="G1158" s="34"/>
    </row>
    <row r="1159" spans="1:7" ht="81" customHeight="1" x14ac:dyDescent="0.2">
      <c r="A1159" s="16" t="s">
        <v>2545</v>
      </c>
      <c r="B1159" s="17" t="s">
        <v>2546</v>
      </c>
      <c r="C1159" s="18" t="s">
        <v>26</v>
      </c>
      <c r="D1159" s="19">
        <v>510.8</v>
      </c>
      <c r="E1159" s="29"/>
      <c r="F1159" s="20">
        <f t="shared" si="15"/>
        <v>0</v>
      </c>
      <c r="G1159" s="34"/>
    </row>
    <row r="1160" spans="1:7" ht="69" customHeight="1" x14ac:dyDescent="0.2">
      <c r="A1160" s="16" t="s">
        <v>2547</v>
      </c>
      <c r="B1160" s="17" t="s">
        <v>2548</v>
      </c>
      <c r="C1160" s="18" t="s">
        <v>26</v>
      </c>
      <c r="D1160" s="19">
        <v>1137.83</v>
      </c>
      <c r="E1160" s="29"/>
      <c r="F1160" s="20">
        <f t="shared" si="15"/>
        <v>0</v>
      </c>
      <c r="G1160" s="34"/>
    </row>
    <row r="1161" spans="1:7" ht="69" customHeight="1" x14ac:dyDescent="0.2">
      <c r="A1161" s="16" t="s">
        <v>2549</v>
      </c>
      <c r="B1161" s="17" t="s">
        <v>2550</v>
      </c>
      <c r="C1161" s="18" t="s">
        <v>26</v>
      </c>
      <c r="D1161" s="19">
        <v>98.28</v>
      </c>
      <c r="E1161" s="29"/>
      <c r="F1161" s="20">
        <f t="shared" si="15"/>
        <v>0</v>
      </c>
      <c r="G1161" s="34"/>
    </row>
    <row r="1162" spans="1:7" ht="69" customHeight="1" x14ac:dyDescent="0.2">
      <c r="A1162" s="16" t="s">
        <v>2551</v>
      </c>
      <c r="B1162" s="17" t="s">
        <v>2552</v>
      </c>
      <c r="C1162" s="18" t="s">
        <v>26</v>
      </c>
      <c r="D1162" s="19">
        <v>451.75</v>
      </c>
      <c r="E1162" s="29"/>
      <c r="F1162" s="20">
        <f t="shared" si="15"/>
        <v>0</v>
      </c>
      <c r="G1162" s="34"/>
    </row>
    <row r="1163" spans="1:7" ht="69" customHeight="1" x14ac:dyDescent="0.2">
      <c r="A1163" s="16" t="s">
        <v>2553</v>
      </c>
      <c r="B1163" s="17" t="s">
        <v>2554</v>
      </c>
      <c r="C1163" s="18" t="s">
        <v>26</v>
      </c>
      <c r="D1163" s="19">
        <v>13.87</v>
      </c>
      <c r="E1163" s="29"/>
      <c r="F1163" s="20">
        <f t="shared" si="15"/>
        <v>0</v>
      </c>
      <c r="G1163" s="34"/>
    </row>
    <row r="1164" spans="1:7" ht="69" customHeight="1" x14ac:dyDescent="0.2">
      <c r="A1164" s="16" t="s">
        <v>2555</v>
      </c>
      <c r="B1164" s="17" t="s">
        <v>2556</v>
      </c>
      <c r="C1164" s="18" t="s">
        <v>26</v>
      </c>
      <c r="D1164" s="19">
        <v>242.17</v>
      </c>
      <c r="E1164" s="29"/>
      <c r="F1164" s="20">
        <f t="shared" si="15"/>
        <v>0</v>
      </c>
      <c r="G1164" s="34"/>
    </row>
    <row r="1165" spans="1:7" ht="69" customHeight="1" x14ac:dyDescent="0.2">
      <c r="A1165" s="16" t="s">
        <v>2557</v>
      </c>
      <c r="B1165" s="17" t="s">
        <v>2558</v>
      </c>
      <c r="C1165" s="18" t="s">
        <v>26</v>
      </c>
      <c r="D1165" s="19">
        <v>57.73</v>
      </c>
      <c r="E1165" s="29"/>
      <c r="F1165" s="20">
        <f t="shared" si="15"/>
        <v>0</v>
      </c>
      <c r="G1165" s="34"/>
    </row>
    <row r="1166" spans="1:7" ht="69" customHeight="1" x14ac:dyDescent="0.2">
      <c r="A1166" s="16" t="s">
        <v>2559</v>
      </c>
      <c r="B1166" s="17" t="s">
        <v>2560</v>
      </c>
      <c r="C1166" s="18" t="s">
        <v>26</v>
      </c>
      <c r="D1166" s="19">
        <v>16</v>
      </c>
      <c r="E1166" s="29"/>
      <c r="F1166" s="20">
        <f t="shared" si="15"/>
        <v>0</v>
      </c>
      <c r="G1166" s="34"/>
    </row>
    <row r="1167" spans="1:7" ht="69" customHeight="1" x14ac:dyDescent="0.2">
      <c r="A1167" s="16" t="s">
        <v>200</v>
      </c>
      <c r="B1167" s="17" t="s">
        <v>201</v>
      </c>
      <c r="C1167" s="18" t="s">
        <v>26</v>
      </c>
      <c r="D1167" s="19">
        <v>256.46600000000001</v>
      </c>
      <c r="E1167" s="29"/>
      <c r="F1167" s="20">
        <f t="shared" si="15"/>
        <v>0</v>
      </c>
      <c r="G1167" s="34"/>
    </row>
    <row r="1168" spans="1:7" ht="69" customHeight="1" x14ac:dyDescent="0.2">
      <c r="A1168" s="16" t="s">
        <v>866</v>
      </c>
      <c r="B1168" s="17" t="s">
        <v>867</v>
      </c>
      <c r="C1168" s="18" t="s">
        <v>26</v>
      </c>
      <c r="D1168" s="19">
        <v>103.306</v>
      </c>
      <c r="E1168" s="29"/>
      <c r="F1168" s="20">
        <f t="shared" si="15"/>
        <v>0</v>
      </c>
      <c r="G1168" s="34"/>
    </row>
    <row r="1169" spans="1:7" ht="69" customHeight="1" x14ac:dyDescent="0.2">
      <c r="A1169" s="16" t="s">
        <v>2561</v>
      </c>
      <c r="B1169" s="17" t="s">
        <v>2562</v>
      </c>
      <c r="C1169" s="18" t="s">
        <v>26</v>
      </c>
      <c r="D1169" s="19">
        <v>715.81</v>
      </c>
      <c r="E1169" s="29"/>
      <c r="F1169" s="20">
        <f t="shared" si="15"/>
        <v>0</v>
      </c>
      <c r="G1169" s="34"/>
    </row>
    <row r="1170" spans="1:7" ht="69" customHeight="1" x14ac:dyDescent="0.2">
      <c r="A1170" s="16" t="s">
        <v>2563</v>
      </c>
      <c r="B1170" s="17" t="s">
        <v>868</v>
      </c>
      <c r="C1170" s="18" t="s">
        <v>26</v>
      </c>
      <c r="D1170" s="19">
        <v>159.226</v>
      </c>
      <c r="E1170" s="29"/>
      <c r="F1170" s="20">
        <f t="shared" si="15"/>
        <v>0</v>
      </c>
      <c r="G1170" s="34"/>
    </row>
    <row r="1171" spans="1:7" ht="69" customHeight="1" x14ac:dyDescent="0.2">
      <c r="A1171" s="16" t="s">
        <v>2564</v>
      </c>
      <c r="B1171" s="17" t="s">
        <v>2565</v>
      </c>
      <c r="C1171" s="18" t="s">
        <v>26</v>
      </c>
      <c r="D1171" s="19">
        <v>473.32</v>
      </c>
      <c r="E1171" s="29"/>
      <c r="F1171" s="20">
        <f t="shared" si="15"/>
        <v>0</v>
      </c>
      <c r="G1171" s="34"/>
    </row>
    <row r="1172" spans="1:7" ht="69" customHeight="1" x14ac:dyDescent="0.2">
      <c r="A1172" s="16" t="s">
        <v>2566</v>
      </c>
      <c r="B1172" s="17" t="s">
        <v>2567</v>
      </c>
      <c r="C1172" s="18" t="s">
        <v>26</v>
      </c>
      <c r="D1172" s="19">
        <v>359.7</v>
      </c>
      <c r="E1172" s="29"/>
      <c r="F1172" s="20">
        <f t="shared" si="15"/>
        <v>0</v>
      </c>
      <c r="G1172" s="34"/>
    </row>
    <row r="1173" spans="1:7" ht="69" customHeight="1" x14ac:dyDescent="0.2">
      <c r="A1173" s="16" t="s">
        <v>2568</v>
      </c>
      <c r="B1173" s="17" t="s">
        <v>2569</v>
      </c>
      <c r="C1173" s="18" t="s">
        <v>26</v>
      </c>
      <c r="D1173" s="19">
        <v>5053.5600000000004</v>
      </c>
      <c r="E1173" s="29"/>
      <c r="F1173" s="20">
        <f t="shared" si="15"/>
        <v>0</v>
      </c>
      <c r="G1173" s="34"/>
    </row>
    <row r="1174" spans="1:7" ht="69" customHeight="1" x14ac:dyDescent="0.2">
      <c r="A1174" s="16" t="s">
        <v>2570</v>
      </c>
      <c r="B1174" s="17" t="s">
        <v>2571</v>
      </c>
      <c r="C1174" s="18" t="s">
        <v>26</v>
      </c>
      <c r="D1174" s="19">
        <v>359.7</v>
      </c>
      <c r="E1174" s="29"/>
      <c r="F1174" s="20">
        <f t="shared" si="15"/>
        <v>0</v>
      </c>
      <c r="G1174" s="34"/>
    </row>
    <row r="1175" spans="1:7" ht="69" customHeight="1" x14ac:dyDescent="0.2">
      <c r="A1175" s="16" t="s">
        <v>2572</v>
      </c>
      <c r="B1175" s="17" t="s">
        <v>2573</v>
      </c>
      <c r="C1175" s="18" t="s">
        <v>26</v>
      </c>
      <c r="D1175" s="19">
        <v>65.41</v>
      </c>
      <c r="E1175" s="29"/>
      <c r="F1175" s="20">
        <f t="shared" si="15"/>
        <v>0</v>
      </c>
      <c r="G1175" s="34"/>
    </row>
    <row r="1176" spans="1:7" ht="69" customHeight="1" x14ac:dyDescent="0.2">
      <c r="A1176" s="16" t="s">
        <v>2574</v>
      </c>
      <c r="B1176" s="17" t="s">
        <v>2575</v>
      </c>
      <c r="C1176" s="18" t="s">
        <v>26</v>
      </c>
      <c r="D1176" s="19">
        <v>141.58000000000001</v>
      </c>
      <c r="E1176" s="29"/>
      <c r="F1176" s="20">
        <f t="shared" si="15"/>
        <v>0</v>
      </c>
      <c r="G1176" s="34"/>
    </row>
    <row r="1177" spans="1:7" ht="69" customHeight="1" x14ac:dyDescent="0.2">
      <c r="A1177" s="16" t="s">
        <v>2576</v>
      </c>
      <c r="B1177" s="17" t="s">
        <v>2577</v>
      </c>
      <c r="C1177" s="18" t="s">
        <v>26</v>
      </c>
      <c r="D1177" s="19">
        <v>91.02</v>
      </c>
      <c r="E1177" s="29"/>
      <c r="F1177" s="20">
        <f t="shared" si="15"/>
        <v>0</v>
      </c>
      <c r="G1177" s="34"/>
    </row>
    <row r="1178" spans="1:7" ht="78.75" customHeight="1" x14ac:dyDescent="0.2">
      <c r="A1178" s="16" t="s">
        <v>869</v>
      </c>
      <c r="B1178" s="17" t="s">
        <v>870</v>
      </c>
      <c r="C1178" s="18" t="s">
        <v>45</v>
      </c>
      <c r="D1178" s="19">
        <v>37165.129999999997</v>
      </c>
      <c r="E1178" s="29"/>
      <c r="F1178" s="20">
        <f t="shared" si="15"/>
        <v>0</v>
      </c>
      <c r="G1178" s="34"/>
    </row>
    <row r="1179" spans="1:7" ht="78.75" customHeight="1" x14ac:dyDescent="0.2">
      <c r="A1179" s="16" t="s">
        <v>2578</v>
      </c>
      <c r="B1179" s="17" t="s">
        <v>2579</v>
      </c>
      <c r="C1179" s="18" t="s">
        <v>26</v>
      </c>
      <c r="D1179" s="19">
        <v>2290.5</v>
      </c>
      <c r="E1179" s="29"/>
      <c r="F1179" s="20">
        <f t="shared" si="15"/>
        <v>0</v>
      </c>
      <c r="G1179" s="34"/>
    </row>
    <row r="1180" spans="1:7" ht="78.75" customHeight="1" x14ac:dyDescent="0.2">
      <c r="A1180" s="16" t="s">
        <v>2580</v>
      </c>
      <c r="B1180" s="17" t="s">
        <v>2581</v>
      </c>
      <c r="C1180" s="18" t="s">
        <v>26</v>
      </c>
      <c r="D1180" s="19">
        <v>11.685</v>
      </c>
      <c r="E1180" s="29"/>
      <c r="F1180" s="20">
        <f t="shared" si="15"/>
        <v>0</v>
      </c>
      <c r="G1180" s="34"/>
    </row>
    <row r="1181" spans="1:7" ht="69" customHeight="1" x14ac:dyDescent="0.2">
      <c r="A1181" s="16" t="s">
        <v>2582</v>
      </c>
      <c r="B1181" s="17" t="s">
        <v>2583</v>
      </c>
      <c r="C1181" s="18" t="s">
        <v>26</v>
      </c>
      <c r="D1181" s="19">
        <v>1641.55</v>
      </c>
      <c r="E1181" s="29"/>
      <c r="F1181" s="20">
        <f t="shared" si="15"/>
        <v>0</v>
      </c>
      <c r="G1181" s="34"/>
    </row>
    <row r="1182" spans="1:7" ht="69" customHeight="1" x14ac:dyDescent="0.2">
      <c r="A1182" s="16" t="s">
        <v>253</v>
      </c>
      <c r="B1182" s="17" t="s">
        <v>254</v>
      </c>
      <c r="C1182" s="18" t="s">
        <v>26</v>
      </c>
      <c r="D1182" s="19">
        <v>342.58</v>
      </c>
      <c r="E1182" s="29"/>
      <c r="F1182" s="20">
        <f t="shared" si="15"/>
        <v>0</v>
      </c>
      <c r="G1182" s="34"/>
    </row>
    <row r="1183" spans="1:7" ht="69" customHeight="1" x14ac:dyDescent="0.2">
      <c r="A1183" s="16" t="s">
        <v>871</v>
      </c>
      <c r="B1183" s="17" t="s">
        <v>872</v>
      </c>
      <c r="C1183" s="18" t="s">
        <v>26</v>
      </c>
      <c r="D1183" s="19">
        <v>7490.05</v>
      </c>
      <c r="E1183" s="29"/>
      <c r="F1183" s="20">
        <f t="shared" ref="F1183:F1246" si="16">ROUND(ROUND(E1183, 2)*D1183, 2)</f>
        <v>0</v>
      </c>
      <c r="G1183" s="34"/>
    </row>
    <row r="1184" spans="1:7" ht="69" customHeight="1" x14ac:dyDescent="0.2">
      <c r="A1184" s="16" t="s">
        <v>2584</v>
      </c>
      <c r="B1184" s="17" t="s">
        <v>2585</v>
      </c>
      <c r="C1184" s="18" t="s">
        <v>45</v>
      </c>
      <c r="D1184" s="19">
        <v>23491.73</v>
      </c>
      <c r="E1184" s="29"/>
      <c r="F1184" s="20">
        <f t="shared" si="16"/>
        <v>0</v>
      </c>
      <c r="G1184" s="34"/>
    </row>
    <row r="1185" spans="1:7" ht="69" customHeight="1" x14ac:dyDescent="0.2">
      <c r="A1185" s="16" t="s">
        <v>2586</v>
      </c>
      <c r="B1185" s="17" t="s">
        <v>2587</v>
      </c>
      <c r="C1185" s="18" t="s">
        <v>26</v>
      </c>
      <c r="D1185" s="19">
        <v>49477.99</v>
      </c>
      <c r="E1185" s="29"/>
      <c r="F1185" s="20">
        <f t="shared" si="16"/>
        <v>0</v>
      </c>
      <c r="G1185" s="34"/>
    </row>
    <row r="1186" spans="1:7" ht="69" customHeight="1" x14ac:dyDescent="0.2">
      <c r="A1186" s="16" t="s">
        <v>2588</v>
      </c>
      <c r="B1186" s="17" t="s">
        <v>2589</v>
      </c>
      <c r="C1186" s="18" t="s">
        <v>18</v>
      </c>
      <c r="D1186" s="19">
        <v>37</v>
      </c>
      <c r="E1186" s="29"/>
      <c r="F1186" s="20">
        <f t="shared" si="16"/>
        <v>0</v>
      </c>
      <c r="G1186" s="34"/>
    </row>
    <row r="1187" spans="1:7" ht="69" customHeight="1" x14ac:dyDescent="0.2">
      <c r="A1187" s="16" t="s">
        <v>2590</v>
      </c>
      <c r="B1187" s="17" t="s">
        <v>2591</v>
      </c>
      <c r="C1187" s="18" t="s">
        <v>18</v>
      </c>
      <c r="D1187" s="19">
        <v>4</v>
      </c>
      <c r="E1187" s="29"/>
      <c r="F1187" s="20">
        <f t="shared" si="16"/>
        <v>0</v>
      </c>
      <c r="G1187" s="34"/>
    </row>
    <row r="1188" spans="1:7" ht="69" customHeight="1" x14ac:dyDescent="0.2">
      <c r="A1188" s="16" t="s">
        <v>2592</v>
      </c>
      <c r="B1188" s="17" t="s">
        <v>2593</v>
      </c>
      <c r="C1188" s="18" t="s">
        <v>18</v>
      </c>
      <c r="D1188" s="19">
        <v>23</v>
      </c>
      <c r="E1188" s="29"/>
      <c r="F1188" s="20">
        <f t="shared" si="16"/>
        <v>0</v>
      </c>
      <c r="G1188" s="34"/>
    </row>
    <row r="1189" spans="1:7" ht="69" customHeight="1" x14ac:dyDescent="0.2">
      <c r="A1189" s="16" t="s">
        <v>2594</v>
      </c>
      <c r="B1189" s="17" t="s">
        <v>2595</v>
      </c>
      <c r="C1189" s="18" t="s">
        <v>26</v>
      </c>
      <c r="D1189" s="19">
        <v>1667.72</v>
      </c>
      <c r="E1189" s="29"/>
      <c r="F1189" s="20">
        <f t="shared" si="16"/>
        <v>0</v>
      </c>
      <c r="G1189" s="34"/>
    </row>
    <row r="1190" spans="1:7" ht="69" customHeight="1" x14ac:dyDescent="0.2">
      <c r="A1190" s="16" t="s">
        <v>2596</v>
      </c>
      <c r="B1190" s="17" t="s">
        <v>2597</v>
      </c>
      <c r="C1190" s="18" t="s">
        <v>45</v>
      </c>
      <c r="D1190" s="19">
        <v>3107.38</v>
      </c>
      <c r="E1190" s="29"/>
      <c r="F1190" s="20">
        <f t="shared" si="16"/>
        <v>0</v>
      </c>
      <c r="G1190" s="34"/>
    </row>
    <row r="1191" spans="1:7" ht="69" customHeight="1" x14ac:dyDescent="0.2">
      <c r="A1191" s="16" t="s">
        <v>2598</v>
      </c>
      <c r="B1191" s="17" t="s">
        <v>2599</v>
      </c>
      <c r="C1191" s="18" t="s">
        <v>21</v>
      </c>
      <c r="D1191" s="19">
        <v>115132.02</v>
      </c>
      <c r="E1191" s="29"/>
      <c r="F1191" s="20">
        <f t="shared" si="16"/>
        <v>0</v>
      </c>
      <c r="G1191" s="34"/>
    </row>
    <row r="1192" spans="1:7" ht="69" customHeight="1" x14ac:dyDescent="0.2">
      <c r="A1192" s="16" t="s">
        <v>2600</v>
      </c>
      <c r="B1192" s="17" t="s">
        <v>2601</v>
      </c>
      <c r="C1192" s="18" t="s">
        <v>18</v>
      </c>
      <c r="D1192" s="19">
        <v>17</v>
      </c>
      <c r="E1192" s="29"/>
      <c r="F1192" s="20">
        <f t="shared" si="16"/>
        <v>0</v>
      </c>
      <c r="G1192" s="34"/>
    </row>
    <row r="1193" spans="1:7" ht="69" customHeight="1" x14ac:dyDescent="0.2">
      <c r="A1193" s="16" t="s">
        <v>2602</v>
      </c>
      <c r="B1193" s="17" t="s">
        <v>2603</v>
      </c>
      <c r="C1193" s="18" t="s">
        <v>18</v>
      </c>
      <c r="D1193" s="19">
        <v>6</v>
      </c>
      <c r="E1193" s="29"/>
      <c r="F1193" s="20">
        <f t="shared" si="16"/>
        <v>0</v>
      </c>
      <c r="G1193" s="34"/>
    </row>
    <row r="1194" spans="1:7" ht="69" customHeight="1" x14ac:dyDescent="0.2">
      <c r="A1194" s="16" t="s">
        <v>2604</v>
      </c>
      <c r="B1194" s="17" t="s">
        <v>2605</v>
      </c>
      <c r="C1194" s="18" t="s">
        <v>18</v>
      </c>
      <c r="D1194" s="19">
        <v>27</v>
      </c>
      <c r="E1194" s="29"/>
      <c r="F1194" s="20">
        <f t="shared" si="16"/>
        <v>0</v>
      </c>
      <c r="G1194" s="34"/>
    </row>
    <row r="1195" spans="1:7" ht="69" customHeight="1" x14ac:dyDescent="0.2">
      <c r="A1195" s="16" t="s">
        <v>2606</v>
      </c>
      <c r="B1195" s="17" t="s">
        <v>2607</v>
      </c>
      <c r="C1195" s="18" t="s">
        <v>18</v>
      </c>
      <c r="D1195" s="19">
        <v>8</v>
      </c>
      <c r="E1195" s="29"/>
      <c r="F1195" s="20">
        <f t="shared" si="16"/>
        <v>0</v>
      </c>
      <c r="G1195" s="34"/>
    </row>
    <row r="1196" spans="1:7" ht="69" customHeight="1" x14ac:dyDescent="0.2">
      <c r="A1196" s="16" t="s">
        <v>2608</v>
      </c>
      <c r="B1196" s="17" t="s">
        <v>2609</v>
      </c>
      <c r="C1196" s="18" t="s">
        <v>18</v>
      </c>
      <c r="D1196" s="19">
        <v>297</v>
      </c>
      <c r="E1196" s="29"/>
      <c r="F1196" s="20">
        <f t="shared" si="16"/>
        <v>0</v>
      </c>
      <c r="G1196" s="34"/>
    </row>
    <row r="1197" spans="1:7" ht="69" customHeight="1" x14ac:dyDescent="0.2">
      <c r="A1197" s="16" t="s">
        <v>2610</v>
      </c>
      <c r="B1197" s="17" t="s">
        <v>2611</v>
      </c>
      <c r="C1197" s="18" t="s">
        <v>18</v>
      </c>
      <c r="D1197" s="19">
        <v>19</v>
      </c>
      <c r="E1197" s="29"/>
      <c r="F1197" s="20">
        <f t="shared" si="16"/>
        <v>0</v>
      </c>
      <c r="G1197" s="34"/>
    </row>
    <row r="1198" spans="1:7" ht="69" customHeight="1" x14ac:dyDescent="0.2">
      <c r="A1198" s="16" t="s">
        <v>2612</v>
      </c>
      <c r="B1198" s="17" t="s">
        <v>2613</v>
      </c>
      <c r="C1198" s="18" t="s">
        <v>18</v>
      </c>
      <c r="D1198" s="19">
        <v>2</v>
      </c>
      <c r="E1198" s="29"/>
      <c r="F1198" s="20">
        <f t="shared" si="16"/>
        <v>0</v>
      </c>
      <c r="G1198" s="34"/>
    </row>
    <row r="1199" spans="1:7" ht="69" customHeight="1" x14ac:dyDescent="0.2">
      <c r="A1199" s="16" t="s">
        <v>2614</v>
      </c>
      <c r="B1199" s="17" t="s">
        <v>2615</v>
      </c>
      <c r="C1199" s="18" t="s">
        <v>18</v>
      </c>
      <c r="D1199" s="19">
        <v>2</v>
      </c>
      <c r="E1199" s="29"/>
      <c r="F1199" s="20">
        <f t="shared" si="16"/>
        <v>0</v>
      </c>
      <c r="G1199" s="34"/>
    </row>
    <row r="1200" spans="1:7" ht="69" customHeight="1" x14ac:dyDescent="0.2">
      <c r="A1200" s="16" t="s">
        <v>2616</v>
      </c>
      <c r="B1200" s="17" t="s">
        <v>2617</v>
      </c>
      <c r="C1200" s="18" t="s">
        <v>18</v>
      </c>
      <c r="D1200" s="19">
        <v>16</v>
      </c>
      <c r="E1200" s="29"/>
      <c r="F1200" s="20">
        <f t="shared" si="16"/>
        <v>0</v>
      </c>
      <c r="G1200" s="34"/>
    </row>
    <row r="1201" spans="1:7" ht="69" customHeight="1" x14ac:dyDescent="0.2">
      <c r="A1201" s="16" t="s">
        <v>2618</v>
      </c>
      <c r="B1201" s="17" t="s">
        <v>2619</v>
      </c>
      <c r="C1201" s="18" t="s">
        <v>18</v>
      </c>
      <c r="D1201" s="19">
        <v>3</v>
      </c>
      <c r="E1201" s="29"/>
      <c r="F1201" s="20">
        <f t="shared" si="16"/>
        <v>0</v>
      </c>
      <c r="G1201" s="34"/>
    </row>
    <row r="1202" spans="1:7" ht="69" customHeight="1" x14ac:dyDescent="0.2">
      <c r="A1202" s="16" t="s">
        <v>2620</v>
      </c>
      <c r="B1202" s="17" t="s">
        <v>2621</v>
      </c>
      <c r="C1202" s="18" t="s">
        <v>18</v>
      </c>
      <c r="D1202" s="19">
        <v>6</v>
      </c>
      <c r="E1202" s="29"/>
      <c r="F1202" s="20">
        <f t="shared" si="16"/>
        <v>0</v>
      </c>
      <c r="G1202" s="34"/>
    </row>
    <row r="1203" spans="1:7" ht="69" customHeight="1" x14ac:dyDescent="0.2">
      <c r="A1203" s="16" t="s">
        <v>2622</v>
      </c>
      <c r="B1203" s="17" t="s">
        <v>2623</v>
      </c>
      <c r="C1203" s="18" t="s">
        <v>18</v>
      </c>
      <c r="D1203" s="19">
        <v>3</v>
      </c>
      <c r="E1203" s="29"/>
      <c r="F1203" s="20">
        <f t="shared" si="16"/>
        <v>0</v>
      </c>
      <c r="G1203" s="34"/>
    </row>
    <row r="1204" spans="1:7" ht="69" customHeight="1" x14ac:dyDescent="0.2">
      <c r="A1204" s="16" t="s">
        <v>2624</v>
      </c>
      <c r="B1204" s="17" t="s">
        <v>2625</v>
      </c>
      <c r="C1204" s="18" t="s">
        <v>18</v>
      </c>
      <c r="D1204" s="19">
        <v>3</v>
      </c>
      <c r="E1204" s="29"/>
      <c r="F1204" s="20">
        <f t="shared" si="16"/>
        <v>0</v>
      </c>
      <c r="G1204" s="34"/>
    </row>
    <row r="1205" spans="1:7" ht="69" customHeight="1" x14ac:dyDescent="0.2">
      <c r="A1205" s="16" t="s">
        <v>2626</v>
      </c>
      <c r="B1205" s="17" t="s">
        <v>2627</v>
      </c>
      <c r="C1205" s="18" t="s">
        <v>18</v>
      </c>
      <c r="D1205" s="19">
        <v>1</v>
      </c>
      <c r="E1205" s="29"/>
      <c r="F1205" s="20">
        <f t="shared" si="16"/>
        <v>0</v>
      </c>
      <c r="G1205" s="34"/>
    </row>
    <row r="1206" spans="1:7" ht="69" customHeight="1" x14ac:dyDescent="0.2">
      <c r="A1206" s="16" t="s">
        <v>2628</v>
      </c>
      <c r="B1206" s="17" t="s">
        <v>2629</v>
      </c>
      <c r="C1206" s="18" t="s">
        <v>18</v>
      </c>
      <c r="D1206" s="19">
        <v>1</v>
      </c>
      <c r="E1206" s="29"/>
      <c r="F1206" s="20">
        <f t="shared" si="16"/>
        <v>0</v>
      </c>
      <c r="G1206" s="34"/>
    </row>
    <row r="1207" spans="1:7" ht="69" customHeight="1" x14ac:dyDescent="0.2">
      <c r="A1207" s="16" t="s">
        <v>2630</v>
      </c>
      <c r="B1207" s="17" t="s">
        <v>2631</v>
      </c>
      <c r="C1207" s="18" t="s">
        <v>18</v>
      </c>
      <c r="D1207" s="19">
        <v>3</v>
      </c>
      <c r="E1207" s="29"/>
      <c r="F1207" s="20">
        <f t="shared" si="16"/>
        <v>0</v>
      </c>
      <c r="G1207" s="34"/>
    </row>
    <row r="1208" spans="1:7" ht="81.75" customHeight="1" x14ac:dyDescent="0.2">
      <c r="A1208" s="16" t="s">
        <v>2632</v>
      </c>
      <c r="B1208" s="17" t="s">
        <v>2633</v>
      </c>
      <c r="C1208" s="18" t="s">
        <v>18</v>
      </c>
      <c r="D1208" s="19">
        <v>2</v>
      </c>
      <c r="E1208" s="29"/>
      <c r="F1208" s="20">
        <f t="shared" si="16"/>
        <v>0</v>
      </c>
      <c r="G1208" s="34"/>
    </row>
    <row r="1209" spans="1:7" ht="81.75" customHeight="1" x14ac:dyDescent="0.2">
      <c r="A1209" s="16" t="s">
        <v>2634</v>
      </c>
      <c r="B1209" s="17" t="s">
        <v>2635</v>
      </c>
      <c r="C1209" s="18" t="s">
        <v>18</v>
      </c>
      <c r="D1209" s="19">
        <v>65</v>
      </c>
      <c r="E1209" s="29"/>
      <c r="F1209" s="20">
        <f t="shared" si="16"/>
        <v>0</v>
      </c>
      <c r="G1209" s="34"/>
    </row>
    <row r="1210" spans="1:7" ht="81.75" customHeight="1" x14ac:dyDescent="0.2">
      <c r="A1210" s="16" t="s">
        <v>2636</v>
      </c>
      <c r="B1210" s="17" t="s">
        <v>2637</v>
      </c>
      <c r="C1210" s="18" t="s">
        <v>18</v>
      </c>
      <c r="D1210" s="19">
        <v>21</v>
      </c>
      <c r="E1210" s="29"/>
      <c r="F1210" s="20">
        <f t="shared" si="16"/>
        <v>0</v>
      </c>
      <c r="G1210" s="34"/>
    </row>
    <row r="1211" spans="1:7" ht="81.75" customHeight="1" x14ac:dyDescent="0.2">
      <c r="A1211" s="16" t="s">
        <v>2638</v>
      </c>
      <c r="B1211" s="17" t="s">
        <v>2639</v>
      </c>
      <c r="C1211" s="18" t="s">
        <v>18</v>
      </c>
      <c r="D1211" s="19">
        <v>5</v>
      </c>
      <c r="E1211" s="29"/>
      <c r="F1211" s="20">
        <f t="shared" si="16"/>
        <v>0</v>
      </c>
      <c r="G1211" s="34"/>
    </row>
    <row r="1212" spans="1:7" ht="81.75" customHeight="1" x14ac:dyDescent="0.2">
      <c r="A1212" s="16" t="s">
        <v>2640</v>
      </c>
      <c r="B1212" s="17" t="s">
        <v>2641</v>
      </c>
      <c r="C1212" s="18" t="s">
        <v>18</v>
      </c>
      <c r="D1212" s="19">
        <v>12</v>
      </c>
      <c r="E1212" s="29"/>
      <c r="F1212" s="20">
        <f t="shared" si="16"/>
        <v>0</v>
      </c>
      <c r="G1212" s="34"/>
    </row>
    <row r="1213" spans="1:7" ht="69" customHeight="1" x14ac:dyDescent="0.2">
      <c r="A1213" s="16" t="s">
        <v>2642</v>
      </c>
      <c r="B1213" s="17" t="s">
        <v>2643</v>
      </c>
      <c r="C1213" s="18" t="s">
        <v>18</v>
      </c>
      <c r="D1213" s="19">
        <v>2</v>
      </c>
      <c r="E1213" s="29"/>
      <c r="F1213" s="20">
        <f t="shared" si="16"/>
        <v>0</v>
      </c>
      <c r="G1213" s="34"/>
    </row>
    <row r="1214" spans="1:7" ht="69" customHeight="1" x14ac:dyDescent="0.2">
      <c r="A1214" s="16" t="s">
        <v>2644</v>
      </c>
      <c r="B1214" s="17" t="s">
        <v>2645</v>
      </c>
      <c r="C1214" s="18" t="s">
        <v>18</v>
      </c>
      <c r="D1214" s="19">
        <v>1</v>
      </c>
      <c r="E1214" s="29"/>
      <c r="F1214" s="20">
        <f t="shared" si="16"/>
        <v>0</v>
      </c>
      <c r="G1214" s="34"/>
    </row>
    <row r="1215" spans="1:7" ht="69" customHeight="1" x14ac:dyDescent="0.2">
      <c r="A1215" s="16" t="s">
        <v>2646</v>
      </c>
      <c r="B1215" s="17" t="s">
        <v>2647</v>
      </c>
      <c r="C1215" s="18" t="s">
        <v>18</v>
      </c>
      <c r="D1215" s="19">
        <v>432</v>
      </c>
      <c r="E1215" s="29"/>
      <c r="F1215" s="20">
        <f t="shared" si="16"/>
        <v>0</v>
      </c>
      <c r="G1215" s="34"/>
    </row>
    <row r="1216" spans="1:7" ht="69" customHeight="1" x14ac:dyDescent="0.2">
      <c r="A1216" s="16" t="s">
        <v>2648</v>
      </c>
      <c r="B1216" s="17" t="s">
        <v>2649</v>
      </c>
      <c r="C1216" s="18" t="s">
        <v>18</v>
      </c>
      <c r="D1216" s="19">
        <v>1</v>
      </c>
      <c r="E1216" s="29"/>
      <c r="F1216" s="20">
        <f t="shared" si="16"/>
        <v>0</v>
      </c>
      <c r="G1216" s="34"/>
    </row>
    <row r="1217" spans="1:7" ht="69" customHeight="1" x14ac:dyDescent="0.2">
      <c r="A1217" s="16" t="s">
        <v>2650</v>
      </c>
      <c r="B1217" s="17" t="s">
        <v>2651</v>
      </c>
      <c r="C1217" s="18" t="s">
        <v>18</v>
      </c>
      <c r="D1217" s="19">
        <v>1</v>
      </c>
      <c r="E1217" s="29"/>
      <c r="F1217" s="20">
        <f t="shared" si="16"/>
        <v>0</v>
      </c>
      <c r="G1217" s="34"/>
    </row>
    <row r="1218" spans="1:7" ht="91.5" customHeight="1" x14ac:dyDescent="0.2">
      <c r="A1218" s="16" t="s">
        <v>2652</v>
      </c>
      <c r="B1218" s="17" t="s">
        <v>2653</v>
      </c>
      <c r="C1218" s="18" t="s">
        <v>18</v>
      </c>
      <c r="D1218" s="19">
        <v>4</v>
      </c>
      <c r="E1218" s="29"/>
      <c r="F1218" s="20">
        <f t="shared" si="16"/>
        <v>0</v>
      </c>
      <c r="G1218" s="34"/>
    </row>
    <row r="1219" spans="1:7" ht="69" customHeight="1" x14ac:dyDescent="0.2">
      <c r="A1219" s="16" t="s">
        <v>2654</v>
      </c>
      <c r="B1219" s="17" t="s">
        <v>2655</v>
      </c>
      <c r="C1219" s="18" t="s">
        <v>18</v>
      </c>
      <c r="D1219" s="19">
        <v>4</v>
      </c>
      <c r="E1219" s="29"/>
      <c r="F1219" s="20">
        <f t="shared" si="16"/>
        <v>0</v>
      </c>
      <c r="G1219" s="34"/>
    </row>
    <row r="1220" spans="1:7" ht="69" customHeight="1" x14ac:dyDescent="0.2">
      <c r="A1220" s="16" t="s">
        <v>2656</v>
      </c>
      <c r="B1220" s="17" t="s">
        <v>2657</v>
      </c>
      <c r="C1220" s="18" t="s">
        <v>18</v>
      </c>
      <c r="D1220" s="19">
        <v>5</v>
      </c>
      <c r="E1220" s="29"/>
      <c r="F1220" s="20">
        <f t="shared" si="16"/>
        <v>0</v>
      </c>
      <c r="G1220" s="34"/>
    </row>
    <row r="1221" spans="1:7" ht="69" customHeight="1" x14ac:dyDescent="0.2">
      <c r="A1221" s="16" t="s">
        <v>2658</v>
      </c>
      <c r="B1221" s="17" t="s">
        <v>2659</v>
      </c>
      <c r="C1221" s="18" t="s">
        <v>18</v>
      </c>
      <c r="D1221" s="19">
        <v>1</v>
      </c>
      <c r="E1221" s="29"/>
      <c r="F1221" s="20">
        <f t="shared" si="16"/>
        <v>0</v>
      </c>
      <c r="G1221" s="34"/>
    </row>
    <row r="1222" spans="1:7" ht="69" customHeight="1" x14ac:dyDescent="0.2">
      <c r="A1222" s="16" t="s">
        <v>2660</v>
      </c>
      <c r="B1222" s="17" t="s">
        <v>2661</v>
      </c>
      <c r="C1222" s="18" t="s">
        <v>18</v>
      </c>
      <c r="D1222" s="19">
        <v>2</v>
      </c>
      <c r="E1222" s="29"/>
      <c r="F1222" s="20">
        <f t="shared" si="16"/>
        <v>0</v>
      </c>
      <c r="G1222" s="34"/>
    </row>
    <row r="1223" spans="1:7" ht="69" customHeight="1" x14ac:dyDescent="0.2">
      <c r="A1223" s="16" t="s">
        <v>2662</v>
      </c>
      <c r="B1223" s="17" t="s">
        <v>2663</v>
      </c>
      <c r="C1223" s="18" t="s">
        <v>18</v>
      </c>
      <c r="D1223" s="19">
        <v>1</v>
      </c>
      <c r="E1223" s="29"/>
      <c r="F1223" s="20">
        <f t="shared" si="16"/>
        <v>0</v>
      </c>
      <c r="G1223" s="34"/>
    </row>
    <row r="1224" spans="1:7" ht="69" customHeight="1" x14ac:dyDescent="0.2">
      <c r="A1224" s="16" t="s">
        <v>2664</v>
      </c>
      <c r="B1224" s="17" t="s">
        <v>2665</v>
      </c>
      <c r="C1224" s="18" t="s">
        <v>18</v>
      </c>
      <c r="D1224" s="19">
        <v>6</v>
      </c>
      <c r="E1224" s="29"/>
      <c r="F1224" s="20">
        <f t="shared" si="16"/>
        <v>0</v>
      </c>
      <c r="G1224" s="34"/>
    </row>
    <row r="1225" spans="1:7" ht="69" customHeight="1" x14ac:dyDescent="0.2">
      <c r="A1225" s="16" t="s">
        <v>2666</v>
      </c>
      <c r="B1225" s="17" t="s">
        <v>2667</v>
      </c>
      <c r="C1225" s="18" t="s">
        <v>18</v>
      </c>
      <c r="D1225" s="19">
        <v>29</v>
      </c>
      <c r="E1225" s="29"/>
      <c r="F1225" s="20">
        <f t="shared" si="16"/>
        <v>0</v>
      </c>
      <c r="G1225" s="34"/>
    </row>
    <row r="1226" spans="1:7" ht="69" customHeight="1" x14ac:dyDescent="0.2">
      <c r="A1226" s="16" t="s">
        <v>2668</v>
      </c>
      <c r="B1226" s="17" t="s">
        <v>2669</v>
      </c>
      <c r="C1226" s="18" t="s">
        <v>18</v>
      </c>
      <c r="D1226" s="19">
        <v>2</v>
      </c>
      <c r="E1226" s="29"/>
      <c r="F1226" s="20">
        <f t="shared" si="16"/>
        <v>0</v>
      </c>
      <c r="G1226" s="34"/>
    </row>
    <row r="1227" spans="1:7" ht="69" customHeight="1" x14ac:dyDescent="0.2">
      <c r="A1227" s="16" t="s">
        <v>2670</v>
      </c>
      <c r="B1227" s="17" t="s">
        <v>2671</v>
      </c>
      <c r="C1227" s="18" t="s">
        <v>18</v>
      </c>
      <c r="D1227" s="19">
        <v>4</v>
      </c>
      <c r="E1227" s="29"/>
      <c r="F1227" s="20">
        <f t="shared" si="16"/>
        <v>0</v>
      </c>
      <c r="G1227" s="34"/>
    </row>
    <row r="1228" spans="1:7" ht="69" customHeight="1" x14ac:dyDescent="0.2">
      <c r="A1228" s="16" t="s">
        <v>2672</v>
      </c>
      <c r="B1228" s="17" t="s">
        <v>2673</v>
      </c>
      <c r="C1228" s="18" t="s">
        <v>18</v>
      </c>
      <c r="D1228" s="19">
        <v>4</v>
      </c>
      <c r="E1228" s="29"/>
      <c r="F1228" s="20">
        <f t="shared" si="16"/>
        <v>0</v>
      </c>
      <c r="G1228" s="34"/>
    </row>
    <row r="1229" spans="1:7" ht="69" customHeight="1" x14ac:dyDescent="0.2">
      <c r="A1229" s="16" t="s">
        <v>2674</v>
      </c>
      <c r="B1229" s="17" t="s">
        <v>2675</v>
      </c>
      <c r="C1229" s="18" t="s">
        <v>18</v>
      </c>
      <c r="D1229" s="19">
        <v>1</v>
      </c>
      <c r="E1229" s="29"/>
      <c r="F1229" s="20">
        <f t="shared" si="16"/>
        <v>0</v>
      </c>
      <c r="G1229" s="34"/>
    </row>
    <row r="1230" spans="1:7" ht="69" customHeight="1" x14ac:dyDescent="0.2">
      <c r="A1230" s="16" t="s">
        <v>2676</v>
      </c>
      <c r="B1230" s="17" t="s">
        <v>2677</v>
      </c>
      <c r="C1230" s="18" t="s">
        <v>18</v>
      </c>
      <c r="D1230" s="19">
        <v>3</v>
      </c>
      <c r="E1230" s="29"/>
      <c r="F1230" s="20">
        <f t="shared" si="16"/>
        <v>0</v>
      </c>
      <c r="G1230" s="34"/>
    </row>
    <row r="1231" spans="1:7" ht="69" customHeight="1" x14ac:dyDescent="0.2">
      <c r="A1231" s="16" t="s">
        <v>2678</v>
      </c>
      <c r="B1231" s="17" t="s">
        <v>2679</v>
      </c>
      <c r="C1231" s="18" t="s">
        <v>18</v>
      </c>
      <c r="D1231" s="19">
        <v>1</v>
      </c>
      <c r="E1231" s="29"/>
      <c r="F1231" s="20">
        <f t="shared" si="16"/>
        <v>0</v>
      </c>
      <c r="G1231" s="34"/>
    </row>
    <row r="1232" spans="1:7" ht="69" customHeight="1" x14ac:dyDescent="0.2">
      <c r="A1232" s="16" t="s">
        <v>2680</v>
      </c>
      <c r="B1232" s="17" t="s">
        <v>2681</v>
      </c>
      <c r="C1232" s="18" t="s">
        <v>18</v>
      </c>
      <c r="D1232" s="19">
        <v>1</v>
      </c>
      <c r="E1232" s="29"/>
      <c r="F1232" s="20">
        <f t="shared" si="16"/>
        <v>0</v>
      </c>
      <c r="G1232" s="34"/>
    </row>
    <row r="1233" spans="1:7" ht="69" customHeight="1" x14ac:dyDescent="0.2">
      <c r="A1233" s="16" t="s">
        <v>873</v>
      </c>
      <c r="B1233" s="17" t="s">
        <v>874</v>
      </c>
      <c r="C1233" s="18" t="s">
        <v>18</v>
      </c>
      <c r="D1233" s="19">
        <v>1</v>
      </c>
      <c r="E1233" s="29"/>
      <c r="F1233" s="20">
        <f t="shared" si="16"/>
        <v>0</v>
      </c>
      <c r="G1233" s="34"/>
    </row>
    <row r="1234" spans="1:7" ht="69" customHeight="1" x14ac:dyDescent="0.2">
      <c r="A1234" s="16" t="s">
        <v>2682</v>
      </c>
      <c r="B1234" s="17" t="s">
        <v>2683</v>
      </c>
      <c r="C1234" s="18" t="s">
        <v>18</v>
      </c>
      <c r="D1234" s="19">
        <v>1</v>
      </c>
      <c r="E1234" s="29"/>
      <c r="F1234" s="20">
        <f t="shared" si="16"/>
        <v>0</v>
      </c>
      <c r="G1234" s="34"/>
    </row>
    <row r="1235" spans="1:7" ht="69" customHeight="1" x14ac:dyDescent="0.2">
      <c r="A1235" s="16" t="s">
        <v>2684</v>
      </c>
      <c r="B1235" s="17" t="s">
        <v>2685</v>
      </c>
      <c r="C1235" s="18" t="s">
        <v>18</v>
      </c>
      <c r="D1235" s="19">
        <v>2</v>
      </c>
      <c r="E1235" s="29"/>
      <c r="F1235" s="20">
        <f t="shared" si="16"/>
        <v>0</v>
      </c>
      <c r="G1235" s="34"/>
    </row>
    <row r="1236" spans="1:7" ht="69" customHeight="1" x14ac:dyDescent="0.2">
      <c r="A1236" s="16" t="s">
        <v>2686</v>
      </c>
      <c r="B1236" s="17" t="s">
        <v>2687</v>
      </c>
      <c r="C1236" s="18" t="s">
        <v>18</v>
      </c>
      <c r="D1236" s="19">
        <v>1</v>
      </c>
      <c r="E1236" s="29"/>
      <c r="F1236" s="20">
        <f t="shared" si="16"/>
        <v>0</v>
      </c>
      <c r="G1236" s="34"/>
    </row>
    <row r="1237" spans="1:7" ht="86.25" customHeight="1" x14ac:dyDescent="0.2">
      <c r="A1237" s="16" t="s">
        <v>2688</v>
      </c>
      <c r="B1237" s="17" t="s">
        <v>2689</v>
      </c>
      <c r="C1237" s="18" t="s">
        <v>18</v>
      </c>
      <c r="D1237" s="19">
        <v>1</v>
      </c>
      <c r="E1237" s="29"/>
      <c r="F1237" s="20">
        <f t="shared" si="16"/>
        <v>0</v>
      </c>
      <c r="G1237" s="34"/>
    </row>
    <row r="1238" spans="1:7" ht="69" customHeight="1" x14ac:dyDescent="0.2">
      <c r="A1238" s="16" t="s">
        <v>2690</v>
      </c>
      <c r="B1238" s="17" t="s">
        <v>2691</v>
      </c>
      <c r="C1238" s="18" t="s">
        <v>18</v>
      </c>
      <c r="D1238" s="19">
        <v>1</v>
      </c>
      <c r="E1238" s="29"/>
      <c r="F1238" s="20">
        <f t="shared" si="16"/>
        <v>0</v>
      </c>
      <c r="G1238" s="34"/>
    </row>
    <row r="1239" spans="1:7" ht="69" customHeight="1" x14ac:dyDescent="0.2">
      <c r="A1239" s="16" t="s">
        <v>2692</v>
      </c>
      <c r="B1239" s="17" t="s">
        <v>2693</v>
      </c>
      <c r="C1239" s="18" t="s">
        <v>18</v>
      </c>
      <c r="D1239" s="19">
        <v>3</v>
      </c>
      <c r="E1239" s="29"/>
      <c r="F1239" s="20">
        <f t="shared" si="16"/>
        <v>0</v>
      </c>
      <c r="G1239" s="34"/>
    </row>
    <row r="1240" spans="1:7" ht="69" customHeight="1" x14ac:dyDescent="0.2">
      <c r="A1240" s="16" t="s">
        <v>2694</v>
      </c>
      <c r="B1240" s="17" t="s">
        <v>2695</v>
      </c>
      <c r="C1240" s="18" t="s">
        <v>18</v>
      </c>
      <c r="D1240" s="19">
        <v>1</v>
      </c>
      <c r="E1240" s="29"/>
      <c r="F1240" s="20">
        <f t="shared" si="16"/>
        <v>0</v>
      </c>
      <c r="G1240" s="34"/>
    </row>
    <row r="1241" spans="1:7" ht="69" customHeight="1" x14ac:dyDescent="0.2">
      <c r="A1241" s="16" t="s">
        <v>875</v>
      </c>
      <c r="B1241" s="17" t="s">
        <v>876</v>
      </c>
      <c r="C1241" s="18" t="s">
        <v>18</v>
      </c>
      <c r="D1241" s="19">
        <v>2</v>
      </c>
      <c r="E1241" s="29"/>
      <c r="F1241" s="20">
        <f t="shared" si="16"/>
        <v>0</v>
      </c>
      <c r="G1241" s="34"/>
    </row>
    <row r="1242" spans="1:7" ht="69" customHeight="1" x14ac:dyDescent="0.2">
      <c r="A1242" s="16" t="s">
        <v>2696</v>
      </c>
      <c r="B1242" s="17" t="s">
        <v>2697</v>
      </c>
      <c r="C1242" s="18" t="s">
        <v>18</v>
      </c>
      <c r="D1242" s="19">
        <v>2</v>
      </c>
      <c r="E1242" s="29"/>
      <c r="F1242" s="20">
        <f t="shared" si="16"/>
        <v>0</v>
      </c>
      <c r="G1242" s="34"/>
    </row>
    <row r="1243" spans="1:7" ht="69" customHeight="1" x14ac:dyDescent="0.2">
      <c r="A1243" s="16" t="s">
        <v>2698</v>
      </c>
      <c r="B1243" s="17" t="s">
        <v>2699</v>
      </c>
      <c r="C1243" s="18" t="s">
        <v>18</v>
      </c>
      <c r="D1243" s="19">
        <v>2</v>
      </c>
      <c r="E1243" s="29"/>
      <c r="F1243" s="20">
        <f t="shared" si="16"/>
        <v>0</v>
      </c>
      <c r="G1243" s="34"/>
    </row>
    <row r="1244" spans="1:7" ht="69" customHeight="1" x14ac:dyDescent="0.2">
      <c r="A1244" s="16" t="s">
        <v>877</v>
      </c>
      <c r="B1244" s="17" t="s">
        <v>878</v>
      </c>
      <c r="C1244" s="18" t="s">
        <v>18</v>
      </c>
      <c r="D1244" s="19">
        <v>2</v>
      </c>
      <c r="E1244" s="29"/>
      <c r="F1244" s="20">
        <f t="shared" si="16"/>
        <v>0</v>
      </c>
      <c r="G1244" s="34"/>
    </row>
    <row r="1245" spans="1:7" ht="83.25" customHeight="1" x14ac:dyDescent="0.2">
      <c r="A1245" s="16" t="s">
        <v>2700</v>
      </c>
      <c r="B1245" s="17" t="s">
        <v>2701</v>
      </c>
      <c r="C1245" s="18" t="s">
        <v>18</v>
      </c>
      <c r="D1245" s="19">
        <v>2</v>
      </c>
      <c r="E1245" s="29"/>
      <c r="F1245" s="20">
        <f t="shared" si="16"/>
        <v>0</v>
      </c>
      <c r="G1245" s="34"/>
    </row>
    <row r="1246" spans="1:7" ht="69" customHeight="1" x14ac:dyDescent="0.2">
      <c r="A1246" s="16" t="s">
        <v>2702</v>
      </c>
      <c r="B1246" s="17" t="s">
        <v>2703</v>
      </c>
      <c r="C1246" s="18" t="s">
        <v>18</v>
      </c>
      <c r="D1246" s="19">
        <v>2</v>
      </c>
      <c r="E1246" s="29"/>
      <c r="F1246" s="20">
        <f t="shared" si="16"/>
        <v>0</v>
      </c>
      <c r="G1246" s="34"/>
    </row>
    <row r="1247" spans="1:7" ht="69" customHeight="1" x14ac:dyDescent="0.2">
      <c r="A1247" s="16" t="s">
        <v>2704</v>
      </c>
      <c r="B1247" s="17" t="s">
        <v>2705</v>
      </c>
      <c r="C1247" s="18" t="s">
        <v>18</v>
      </c>
      <c r="D1247" s="19">
        <v>1</v>
      </c>
      <c r="E1247" s="29"/>
      <c r="F1247" s="20">
        <f t="shared" ref="F1247:F1310" si="17">ROUND(ROUND(E1247, 2)*D1247, 2)</f>
        <v>0</v>
      </c>
      <c r="G1247" s="34"/>
    </row>
    <row r="1248" spans="1:7" ht="69" customHeight="1" x14ac:dyDescent="0.2">
      <c r="A1248" s="16" t="s">
        <v>2706</v>
      </c>
      <c r="B1248" s="17" t="s">
        <v>2707</v>
      </c>
      <c r="C1248" s="18" t="s">
        <v>18</v>
      </c>
      <c r="D1248" s="19">
        <v>5</v>
      </c>
      <c r="E1248" s="29"/>
      <c r="F1248" s="20">
        <f t="shared" si="17"/>
        <v>0</v>
      </c>
      <c r="G1248" s="34"/>
    </row>
    <row r="1249" spans="1:7" ht="69" customHeight="1" x14ac:dyDescent="0.2">
      <c r="A1249" s="16" t="s">
        <v>2708</v>
      </c>
      <c r="B1249" s="17" t="s">
        <v>879</v>
      </c>
      <c r="C1249" s="18" t="s">
        <v>18</v>
      </c>
      <c r="D1249" s="19">
        <v>2</v>
      </c>
      <c r="E1249" s="29"/>
      <c r="F1249" s="20">
        <f t="shared" si="17"/>
        <v>0</v>
      </c>
      <c r="G1249" s="34"/>
    </row>
    <row r="1250" spans="1:7" ht="69" customHeight="1" x14ac:dyDescent="0.2">
      <c r="A1250" s="16" t="s">
        <v>118</v>
      </c>
      <c r="B1250" s="17" t="s">
        <v>119</v>
      </c>
      <c r="C1250" s="18" t="s">
        <v>18</v>
      </c>
      <c r="D1250" s="19">
        <v>14</v>
      </c>
      <c r="E1250" s="29"/>
      <c r="F1250" s="20">
        <f t="shared" si="17"/>
        <v>0</v>
      </c>
      <c r="G1250" s="34"/>
    </row>
    <row r="1251" spans="1:7" ht="69" customHeight="1" x14ac:dyDescent="0.2">
      <c r="A1251" s="16" t="s">
        <v>120</v>
      </c>
      <c r="B1251" s="17" t="s">
        <v>121</v>
      </c>
      <c r="C1251" s="18" t="s">
        <v>18</v>
      </c>
      <c r="D1251" s="19">
        <v>281</v>
      </c>
      <c r="E1251" s="29"/>
      <c r="F1251" s="20">
        <f t="shared" si="17"/>
        <v>0</v>
      </c>
      <c r="G1251" s="34"/>
    </row>
    <row r="1252" spans="1:7" ht="69" customHeight="1" x14ac:dyDescent="0.2">
      <c r="A1252" s="16" t="s">
        <v>880</v>
      </c>
      <c r="B1252" s="17" t="s">
        <v>881</v>
      </c>
      <c r="C1252" s="18" t="s">
        <v>18</v>
      </c>
      <c r="D1252" s="19">
        <v>10</v>
      </c>
      <c r="E1252" s="29"/>
      <c r="F1252" s="20">
        <f t="shared" si="17"/>
        <v>0</v>
      </c>
      <c r="G1252" s="34"/>
    </row>
    <row r="1253" spans="1:7" ht="69" customHeight="1" x14ac:dyDescent="0.2">
      <c r="A1253" s="16" t="s">
        <v>2709</v>
      </c>
      <c r="B1253" s="17" t="s">
        <v>2710</v>
      </c>
      <c r="C1253" s="18" t="s">
        <v>18</v>
      </c>
      <c r="D1253" s="19">
        <v>6</v>
      </c>
      <c r="E1253" s="29"/>
      <c r="F1253" s="20">
        <f t="shared" si="17"/>
        <v>0</v>
      </c>
      <c r="G1253" s="34"/>
    </row>
    <row r="1254" spans="1:7" ht="69" customHeight="1" x14ac:dyDescent="0.2">
      <c r="A1254" s="16" t="s">
        <v>202</v>
      </c>
      <c r="B1254" s="17" t="s">
        <v>203</v>
      </c>
      <c r="C1254" s="18" t="s">
        <v>18</v>
      </c>
      <c r="D1254" s="19">
        <v>12</v>
      </c>
      <c r="E1254" s="29"/>
      <c r="F1254" s="20">
        <f t="shared" si="17"/>
        <v>0</v>
      </c>
      <c r="G1254" s="34"/>
    </row>
    <row r="1255" spans="1:7" ht="69" customHeight="1" x14ac:dyDescent="0.2">
      <c r="A1255" s="16" t="s">
        <v>122</v>
      </c>
      <c r="B1255" s="17" t="s">
        <v>123</v>
      </c>
      <c r="C1255" s="18" t="s">
        <v>18</v>
      </c>
      <c r="D1255" s="19">
        <v>18</v>
      </c>
      <c r="E1255" s="29"/>
      <c r="F1255" s="20">
        <f t="shared" si="17"/>
        <v>0</v>
      </c>
      <c r="G1255" s="34"/>
    </row>
    <row r="1256" spans="1:7" ht="69" customHeight="1" x14ac:dyDescent="0.2">
      <c r="A1256" s="16" t="s">
        <v>124</v>
      </c>
      <c r="B1256" s="17" t="s">
        <v>125</v>
      </c>
      <c r="C1256" s="18" t="s">
        <v>18</v>
      </c>
      <c r="D1256" s="19">
        <v>138</v>
      </c>
      <c r="E1256" s="29"/>
      <c r="F1256" s="20">
        <f t="shared" si="17"/>
        <v>0</v>
      </c>
      <c r="G1256" s="34"/>
    </row>
    <row r="1257" spans="1:7" ht="69" customHeight="1" x14ac:dyDescent="0.2">
      <c r="A1257" s="16" t="s">
        <v>126</v>
      </c>
      <c r="B1257" s="17" t="s">
        <v>127</v>
      </c>
      <c r="C1257" s="18" t="s">
        <v>18</v>
      </c>
      <c r="D1257" s="19">
        <v>89</v>
      </c>
      <c r="E1257" s="29"/>
      <c r="F1257" s="20">
        <f t="shared" si="17"/>
        <v>0</v>
      </c>
      <c r="G1257" s="34"/>
    </row>
    <row r="1258" spans="1:7" ht="69" customHeight="1" x14ac:dyDescent="0.2">
      <c r="A1258" s="16" t="s">
        <v>128</v>
      </c>
      <c r="B1258" s="17" t="s">
        <v>129</v>
      </c>
      <c r="C1258" s="18" t="s">
        <v>18</v>
      </c>
      <c r="D1258" s="19">
        <v>132</v>
      </c>
      <c r="E1258" s="29"/>
      <c r="F1258" s="20">
        <f t="shared" si="17"/>
        <v>0</v>
      </c>
      <c r="G1258" s="34"/>
    </row>
    <row r="1259" spans="1:7" ht="69" customHeight="1" x14ac:dyDescent="0.2">
      <c r="A1259" s="16" t="s">
        <v>130</v>
      </c>
      <c r="B1259" s="17" t="s">
        <v>131</v>
      </c>
      <c r="C1259" s="18" t="s">
        <v>18</v>
      </c>
      <c r="D1259" s="19">
        <v>117</v>
      </c>
      <c r="E1259" s="29"/>
      <c r="F1259" s="20">
        <f t="shared" si="17"/>
        <v>0</v>
      </c>
      <c r="G1259" s="34"/>
    </row>
    <row r="1260" spans="1:7" ht="69" customHeight="1" x14ac:dyDescent="0.2">
      <c r="A1260" s="16" t="s">
        <v>882</v>
      </c>
      <c r="B1260" s="17" t="s">
        <v>883</v>
      </c>
      <c r="C1260" s="18" t="s">
        <v>18</v>
      </c>
      <c r="D1260" s="19">
        <v>299</v>
      </c>
      <c r="E1260" s="29"/>
      <c r="F1260" s="20">
        <f t="shared" si="17"/>
        <v>0</v>
      </c>
      <c r="G1260" s="34"/>
    </row>
    <row r="1261" spans="1:7" ht="69" customHeight="1" x14ac:dyDescent="0.2">
      <c r="A1261" s="16" t="s">
        <v>132</v>
      </c>
      <c r="B1261" s="17" t="s">
        <v>133</v>
      </c>
      <c r="C1261" s="18" t="s">
        <v>18</v>
      </c>
      <c r="D1261" s="19">
        <v>14</v>
      </c>
      <c r="E1261" s="29"/>
      <c r="F1261" s="20">
        <f t="shared" si="17"/>
        <v>0</v>
      </c>
      <c r="G1261" s="34"/>
    </row>
    <row r="1262" spans="1:7" ht="69" customHeight="1" x14ac:dyDescent="0.2">
      <c r="A1262" s="16" t="s">
        <v>255</v>
      </c>
      <c r="B1262" s="17" t="s">
        <v>256</v>
      </c>
      <c r="C1262" s="18" t="s">
        <v>18</v>
      </c>
      <c r="D1262" s="19">
        <v>66</v>
      </c>
      <c r="E1262" s="29"/>
      <c r="F1262" s="20">
        <f t="shared" si="17"/>
        <v>0</v>
      </c>
      <c r="G1262" s="34"/>
    </row>
    <row r="1263" spans="1:7" ht="69" customHeight="1" x14ac:dyDescent="0.2">
      <c r="A1263" s="16" t="s">
        <v>257</v>
      </c>
      <c r="B1263" s="17" t="s">
        <v>258</v>
      </c>
      <c r="C1263" s="18" t="s">
        <v>18</v>
      </c>
      <c r="D1263" s="19">
        <v>66</v>
      </c>
      <c r="E1263" s="29"/>
      <c r="F1263" s="20">
        <f t="shared" si="17"/>
        <v>0</v>
      </c>
      <c r="G1263" s="34"/>
    </row>
    <row r="1264" spans="1:7" ht="69" customHeight="1" x14ac:dyDescent="0.2">
      <c r="A1264" s="16" t="s">
        <v>134</v>
      </c>
      <c r="B1264" s="17" t="s">
        <v>135</v>
      </c>
      <c r="C1264" s="18" t="s">
        <v>18</v>
      </c>
      <c r="D1264" s="19">
        <v>14</v>
      </c>
      <c r="E1264" s="29"/>
      <c r="F1264" s="20">
        <f t="shared" si="17"/>
        <v>0</v>
      </c>
      <c r="G1264" s="34"/>
    </row>
    <row r="1265" spans="1:7" ht="69" customHeight="1" x14ac:dyDescent="0.2">
      <c r="A1265" s="16" t="s">
        <v>136</v>
      </c>
      <c r="B1265" s="17" t="s">
        <v>137</v>
      </c>
      <c r="C1265" s="18" t="s">
        <v>18</v>
      </c>
      <c r="D1265" s="19">
        <v>66</v>
      </c>
      <c r="E1265" s="29"/>
      <c r="F1265" s="20">
        <f t="shared" si="17"/>
        <v>0</v>
      </c>
      <c r="G1265" s="34"/>
    </row>
    <row r="1266" spans="1:7" ht="69" customHeight="1" x14ac:dyDescent="0.2">
      <c r="A1266" s="16" t="s">
        <v>138</v>
      </c>
      <c r="B1266" s="17" t="s">
        <v>139</v>
      </c>
      <c r="C1266" s="18" t="s">
        <v>18</v>
      </c>
      <c r="D1266" s="19">
        <v>530</v>
      </c>
      <c r="E1266" s="29"/>
      <c r="F1266" s="20">
        <f t="shared" si="17"/>
        <v>0</v>
      </c>
      <c r="G1266" s="34"/>
    </row>
    <row r="1267" spans="1:7" ht="69" customHeight="1" x14ac:dyDescent="0.2">
      <c r="A1267" s="16" t="s">
        <v>884</v>
      </c>
      <c r="B1267" s="17" t="s">
        <v>885</v>
      </c>
      <c r="C1267" s="18" t="s">
        <v>18</v>
      </c>
      <c r="D1267" s="19">
        <v>2</v>
      </c>
      <c r="E1267" s="29"/>
      <c r="F1267" s="20">
        <f t="shared" si="17"/>
        <v>0</v>
      </c>
      <c r="G1267" s="34"/>
    </row>
    <row r="1268" spans="1:7" ht="69" customHeight="1" x14ac:dyDescent="0.2">
      <c r="A1268" s="16" t="s">
        <v>2711</v>
      </c>
      <c r="B1268" s="17" t="s">
        <v>2712</v>
      </c>
      <c r="C1268" s="18" t="s">
        <v>18</v>
      </c>
      <c r="D1268" s="19">
        <v>4</v>
      </c>
      <c r="E1268" s="29"/>
      <c r="F1268" s="20">
        <f t="shared" si="17"/>
        <v>0</v>
      </c>
      <c r="G1268" s="34"/>
    </row>
    <row r="1269" spans="1:7" ht="90.75" customHeight="1" x14ac:dyDescent="0.2">
      <c r="A1269" s="16" t="s">
        <v>204</v>
      </c>
      <c r="B1269" s="17" t="s">
        <v>205</v>
      </c>
      <c r="C1269" s="18" t="s">
        <v>18</v>
      </c>
      <c r="D1269" s="19">
        <v>100</v>
      </c>
      <c r="E1269" s="29"/>
      <c r="F1269" s="20">
        <f t="shared" si="17"/>
        <v>0</v>
      </c>
      <c r="G1269" s="34"/>
    </row>
    <row r="1270" spans="1:7" ht="69" customHeight="1" x14ac:dyDescent="0.2">
      <c r="A1270" s="16" t="s">
        <v>140</v>
      </c>
      <c r="B1270" s="17" t="s">
        <v>141</v>
      </c>
      <c r="C1270" s="18" t="s">
        <v>18</v>
      </c>
      <c r="D1270" s="19">
        <v>117</v>
      </c>
      <c r="E1270" s="29"/>
      <c r="F1270" s="20">
        <f t="shared" si="17"/>
        <v>0</v>
      </c>
      <c r="G1270" s="34"/>
    </row>
    <row r="1271" spans="1:7" ht="69" customHeight="1" x14ac:dyDescent="0.2">
      <c r="A1271" s="16" t="s">
        <v>2713</v>
      </c>
      <c r="B1271" s="17" t="s">
        <v>2714</v>
      </c>
      <c r="C1271" s="18" t="s">
        <v>18</v>
      </c>
      <c r="D1271" s="19">
        <v>5</v>
      </c>
      <c r="E1271" s="29"/>
      <c r="F1271" s="20">
        <f t="shared" si="17"/>
        <v>0</v>
      </c>
      <c r="G1271" s="34"/>
    </row>
    <row r="1272" spans="1:7" ht="69" customHeight="1" x14ac:dyDescent="0.2">
      <c r="A1272" s="16" t="s">
        <v>2715</v>
      </c>
      <c r="B1272" s="17" t="s">
        <v>2716</v>
      </c>
      <c r="C1272" s="18" t="s">
        <v>18</v>
      </c>
      <c r="D1272" s="19">
        <v>23</v>
      </c>
      <c r="E1272" s="29"/>
      <c r="F1272" s="20">
        <f t="shared" si="17"/>
        <v>0</v>
      </c>
      <c r="G1272" s="34"/>
    </row>
    <row r="1273" spans="1:7" ht="69" customHeight="1" x14ac:dyDescent="0.2">
      <c r="A1273" s="16" t="s">
        <v>886</v>
      </c>
      <c r="B1273" s="17" t="s">
        <v>887</v>
      </c>
      <c r="C1273" s="18" t="s">
        <v>18</v>
      </c>
      <c r="D1273" s="19">
        <v>31</v>
      </c>
      <c r="E1273" s="29"/>
      <c r="F1273" s="20">
        <f t="shared" si="17"/>
        <v>0</v>
      </c>
      <c r="G1273" s="34"/>
    </row>
    <row r="1274" spans="1:7" ht="69" customHeight="1" x14ac:dyDescent="0.2">
      <c r="A1274" s="16" t="s">
        <v>142</v>
      </c>
      <c r="B1274" s="17" t="s">
        <v>143</v>
      </c>
      <c r="C1274" s="18" t="s">
        <v>45</v>
      </c>
      <c r="D1274" s="19">
        <v>1380</v>
      </c>
      <c r="E1274" s="29"/>
      <c r="F1274" s="20">
        <f t="shared" si="17"/>
        <v>0</v>
      </c>
      <c r="G1274" s="34"/>
    </row>
    <row r="1275" spans="1:7" ht="69" customHeight="1" x14ac:dyDescent="0.2">
      <c r="A1275" s="16" t="s">
        <v>2717</v>
      </c>
      <c r="B1275" s="17" t="s">
        <v>2718</v>
      </c>
      <c r="C1275" s="18" t="s">
        <v>45</v>
      </c>
      <c r="D1275" s="19">
        <v>740</v>
      </c>
      <c r="E1275" s="29"/>
      <c r="F1275" s="20">
        <f t="shared" si="17"/>
        <v>0</v>
      </c>
      <c r="G1275" s="34"/>
    </row>
    <row r="1276" spans="1:7" ht="69" customHeight="1" x14ac:dyDescent="0.2">
      <c r="A1276" s="16" t="s">
        <v>2719</v>
      </c>
      <c r="B1276" s="17" t="s">
        <v>2720</v>
      </c>
      <c r="C1276" s="18" t="s">
        <v>45</v>
      </c>
      <c r="D1276" s="19">
        <v>25</v>
      </c>
      <c r="E1276" s="29"/>
      <c r="F1276" s="20">
        <f t="shared" si="17"/>
        <v>0</v>
      </c>
      <c r="G1276" s="34"/>
    </row>
    <row r="1277" spans="1:7" ht="69" customHeight="1" x14ac:dyDescent="0.2">
      <c r="A1277" s="16" t="s">
        <v>2721</v>
      </c>
      <c r="B1277" s="17" t="s">
        <v>2722</v>
      </c>
      <c r="C1277" s="18" t="s">
        <v>45</v>
      </c>
      <c r="D1277" s="19">
        <v>25</v>
      </c>
      <c r="E1277" s="29"/>
      <c r="F1277" s="20">
        <f t="shared" si="17"/>
        <v>0</v>
      </c>
      <c r="G1277" s="34"/>
    </row>
    <row r="1278" spans="1:7" ht="69" customHeight="1" x14ac:dyDescent="0.2">
      <c r="A1278" s="16" t="s">
        <v>2723</v>
      </c>
      <c r="B1278" s="17" t="s">
        <v>2724</v>
      </c>
      <c r="C1278" s="18" t="s">
        <v>45</v>
      </c>
      <c r="D1278" s="19">
        <v>3492</v>
      </c>
      <c r="E1278" s="29"/>
      <c r="F1278" s="20">
        <f t="shared" si="17"/>
        <v>0</v>
      </c>
      <c r="G1278" s="34"/>
    </row>
    <row r="1279" spans="1:7" ht="69" customHeight="1" x14ac:dyDescent="0.2">
      <c r="A1279" s="16" t="s">
        <v>2725</v>
      </c>
      <c r="B1279" s="17" t="s">
        <v>2726</v>
      </c>
      <c r="C1279" s="18" t="s">
        <v>45</v>
      </c>
      <c r="D1279" s="19">
        <v>250</v>
      </c>
      <c r="E1279" s="29"/>
      <c r="F1279" s="20">
        <f t="shared" si="17"/>
        <v>0</v>
      </c>
      <c r="G1279" s="34"/>
    </row>
    <row r="1280" spans="1:7" ht="83.25" customHeight="1" x14ac:dyDescent="0.2">
      <c r="A1280" s="16" t="s">
        <v>2727</v>
      </c>
      <c r="B1280" s="17" t="s">
        <v>2728</v>
      </c>
      <c r="C1280" s="18" t="s">
        <v>18</v>
      </c>
      <c r="D1280" s="19">
        <v>15</v>
      </c>
      <c r="E1280" s="29"/>
      <c r="F1280" s="20">
        <f t="shared" si="17"/>
        <v>0</v>
      </c>
      <c r="G1280" s="34"/>
    </row>
    <row r="1281" spans="1:7" ht="83.25" customHeight="1" x14ac:dyDescent="0.2">
      <c r="A1281" s="16" t="s">
        <v>2729</v>
      </c>
      <c r="B1281" s="17" t="s">
        <v>2730</v>
      </c>
      <c r="C1281" s="18" t="s">
        <v>18</v>
      </c>
      <c r="D1281" s="19">
        <v>5</v>
      </c>
      <c r="E1281" s="29"/>
      <c r="F1281" s="20">
        <f t="shared" si="17"/>
        <v>0</v>
      </c>
      <c r="G1281" s="34"/>
    </row>
    <row r="1282" spans="1:7" ht="83.25" customHeight="1" x14ac:dyDescent="0.2">
      <c r="A1282" s="16" t="s">
        <v>2731</v>
      </c>
      <c r="B1282" s="17" t="s">
        <v>2732</v>
      </c>
      <c r="C1282" s="18" t="s">
        <v>18</v>
      </c>
      <c r="D1282" s="19">
        <v>12</v>
      </c>
      <c r="E1282" s="29"/>
      <c r="F1282" s="20">
        <f t="shared" si="17"/>
        <v>0</v>
      </c>
      <c r="G1282" s="34"/>
    </row>
    <row r="1283" spans="1:7" ht="69" customHeight="1" x14ac:dyDescent="0.2">
      <c r="A1283" s="16" t="s">
        <v>305</v>
      </c>
      <c r="B1283" s="17" t="s">
        <v>306</v>
      </c>
      <c r="C1283" s="18" t="s">
        <v>18</v>
      </c>
      <c r="D1283" s="19">
        <v>9</v>
      </c>
      <c r="E1283" s="29"/>
      <c r="F1283" s="20">
        <f t="shared" si="17"/>
        <v>0</v>
      </c>
      <c r="G1283" s="34"/>
    </row>
    <row r="1284" spans="1:7" ht="69" customHeight="1" x14ac:dyDescent="0.2">
      <c r="A1284" s="16" t="s">
        <v>888</v>
      </c>
      <c r="B1284" s="17" t="s">
        <v>889</v>
      </c>
      <c r="C1284" s="18" t="s">
        <v>29</v>
      </c>
      <c r="D1284" s="19">
        <v>2544.02</v>
      </c>
      <c r="E1284" s="29"/>
      <c r="F1284" s="20">
        <f t="shared" si="17"/>
        <v>0</v>
      </c>
      <c r="G1284" s="34"/>
    </row>
    <row r="1285" spans="1:7" ht="69" customHeight="1" x14ac:dyDescent="0.2">
      <c r="A1285" s="16" t="s">
        <v>890</v>
      </c>
      <c r="B1285" s="17" t="s">
        <v>891</v>
      </c>
      <c r="C1285" s="18" t="s">
        <v>29</v>
      </c>
      <c r="D1285" s="19">
        <v>767.1</v>
      </c>
      <c r="E1285" s="29"/>
      <c r="F1285" s="20">
        <f t="shared" si="17"/>
        <v>0</v>
      </c>
      <c r="G1285" s="34"/>
    </row>
    <row r="1286" spans="1:7" ht="69" customHeight="1" x14ac:dyDescent="0.2">
      <c r="A1286" s="16" t="s">
        <v>2733</v>
      </c>
      <c r="B1286" s="17" t="s">
        <v>2734</v>
      </c>
      <c r="C1286" s="18" t="s">
        <v>45</v>
      </c>
      <c r="D1286" s="19">
        <v>30</v>
      </c>
      <c r="E1286" s="29"/>
      <c r="F1286" s="20">
        <f t="shared" si="17"/>
        <v>0</v>
      </c>
      <c r="G1286" s="34"/>
    </row>
    <row r="1287" spans="1:7" ht="69" customHeight="1" x14ac:dyDescent="0.2">
      <c r="A1287" s="16" t="s">
        <v>2735</v>
      </c>
      <c r="B1287" s="17" t="s">
        <v>2736</v>
      </c>
      <c r="C1287" s="18" t="s">
        <v>18</v>
      </c>
      <c r="D1287" s="19">
        <v>20</v>
      </c>
      <c r="E1287" s="29"/>
      <c r="F1287" s="20">
        <f t="shared" si="17"/>
        <v>0</v>
      </c>
      <c r="G1287" s="34"/>
    </row>
    <row r="1288" spans="1:7" ht="69" customHeight="1" x14ac:dyDescent="0.2">
      <c r="A1288" s="16" t="s">
        <v>892</v>
      </c>
      <c r="B1288" s="17" t="s">
        <v>206</v>
      </c>
      <c r="C1288" s="18" t="s">
        <v>18</v>
      </c>
      <c r="D1288" s="19">
        <v>15</v>
      </c>
      <c r="E1288" s="29"/>
      <c r="F1288" s="20">
        <f t="shared" si="17"/>
        <v>0</v>
      </c>
      <c r="G1288" s="34"/>
    </row>
    <row r="1289" spans="1:7" ht="69" customHeight="1" x14ac:dyDescent="0.2">
      <c r="A1289" s="16" t="s">
        <v>2737</v>
      </c>
      <c r="B1289" s="17" t="s">
        <v>2738</v>
      </c>
      <c r="C1289" s="18" t="s">
        <v>18</v>
      </c>
      <c r="D1289" s="19">
        <v>6</v>
      </c>
      <c r="E1289" s="29"/>
      <c r="F1289" s="20">
        <f t="shared" si="17"/>
        <v>0</v>
      </c>
      <c r="G1289" s="34"/>
    </row>
    <row r="1290" spans="1:7" ht="84.75" customHeight="1" x14ac:dyDescent="0.2">
      <c r="A1290" s="16" t="s">
        <v>2739</v>
      </c>
      <c r="B1290" s="17" t="s">
        <v>2740</v>
      </c>
      <c r="C1290" s="18" t="s">
        <v>26</v>
      </c>
      <c r="D1290" s="19">
        <v>565.20000000000005</v>
      </c>
      <c r="E1290" s="29"/>
      <c r="F1290" s="20">
        <f t="shared" si="17"/>
        <v>0</v>
      </c>
      <c r="G1290" s="34"/>
    </row>
    <row r="1291" spans="1:7" ht="69" customHeight="1" x14ac:dyDescent="0.2">
      <c r="A1291" s="16" t="s">
        <v>2741</v>
      </c>
      <c r="B1291" s="17" t="s">
        <v>2742</v>
      </c>
      <c r="C1291" s="18" t="s">
        <v>18</v>
      </c>
      <c r="D1291" s="19">
        <v>43</v>
      </c>
      <c r="E1291" s="29"/>
      <c r="F1291" s="20">
        <f t="shared" si="17"/>
        <v>0</v>
      </c>
      <c r="G1291" s="34"/>
    </row>
    <row r="1292" spans="1:7" ht="69" customHeight="1" x14ac:dyDescent="0.2">
      <c r="A1292" s="16" t="s">
        <v>2743</v>
      </c>
      <c r="B1292" s="17" t="s">
        <v>2744</v>
      </c>
      <c r="C1292" s="18" t="s">
        <v>18</v>
      </c>
      <c r="D1292" s="19">
        <v>20</v>
      </c>
      <c r="E1292" s="29"/>
      <c r="F1292" s="20">
        <f t="shared" si="17"/>
        <v>0</v>
      </c>
      <c r="G1292" s="34"/>
    </row>
    <row r="1293" spans="1:7" ht="69" customHeight="1" x14ac:dyDescent="0.2">
      <c r="A1293" s="16" t="s">
        <v>893</v>
      </c>
      <c r="B1293" s="17" t="s">
        <v>894</v>
      </c>
      <c r="C1293" s="18" t="s">
        <v>18</v>
      </c>
      <c r="D1293" s="19">
        <v>11</v>
      </c>
      <c r="E1293" s="29"/>
      <c r="F1293" s="20">
        <f t="shared" si="17"/>
        <v>0</v>
      </c>
      <c r="G1293" s="34"/>
    </row>
    <row r="1294" spans="1:7" ht="69" customHeight="1" x14ac:dyDescent="0.2">
      <c r="A1294" s="16" t="s">
        <v>895</v>
      </c>
      <c r="B1294" s="17" t="s">
        <v>896</v>
      </c>
      <c r="C1294" s="18" t="s">
        <v>18</v>
      </c>
      <c r="D1294" s="19">
        <v>13</v>
      </c>
      <c r="E1294" s="29"/>
      <c r="F1294" s="20">
        <f t="shared" si="17"/>
        <v>0</v>
      </c>
      <c r="G1294" s="34"/>
    </row>
    <row r="1295" spans="1:7" ht="69" customHeight="1" x14ac:dyDescent="0.2">
      <c r="A1295" s="16" t="s">
        <v>2745</v>
      </c>
      <c r="B1295" s="17" t="s">
        <v>2746</v>
      </c>
      <c r="C1295" s="18" t="s">
        <v>18</v>
      </c>
      <c r="D1295" s="19">
        <v>13</v>
      </c>
      <c r="E1295" s="29"/>
      <c r="F1295" s="20">
        <f t="shared" si="17"/>
        <v>0</v>
      </c>
      <c r="G1295" s="34"/>
    </row>
    <row r="1296" spans="1:7" ht="69" customHeight="1" x14ac:dyDescent="0.2">
      <c r="A1296" s="16" t="s">
        <v>2747</v>
      </c>
      <c r="B1296" s="17" t="s">
        <v>2746</v>
      </c>
      <c r="C1296" s="18" t="s">
        <v>18</v>
      </c>
      <c r="D1296" s="19">
        <v>16</v>
      </c>
      <c r="E1296" s="29"/>
      <c r="F1296" s="20">
        <f t="shared" si="17"/>
        <v>0</v>
      </c>
      <c r="G1296" s="34"/>
    </row>
    <row r="1297" spans="1:7" ht="69" customHeight="1" x14ac:dyDescent="0.2">
      <c r="A1297" s="16" t="s">
        <v>2748</v>
      </c>
      <c r="B1297" s="17" t="s">
        <v>307</v>
      </c>
      <c r="C1297" s="18" t="s">
        <v>18</v>
      </c>
      <c r="D1297" s="19">
        <v>50</v>
      </c>
      <c r="E1297" s="29"/>
      <c r="F1297" s="20">
        <f t="shared" si="17"/>
        <v>0</v>
      </c>
      <c r="G1297" s="34"/>
    </row>
    <row r="1298" spans="1:7" ht="69" customHeight="1" x14ac:dyDescent="0.2">
      <c r="A1298" s="16" t="s">
        <v>2749</v>
      </c>
      <c r="B1298" s="17" t="s">
        <v>2750</v>
      </c>
      <c r="C1298" s="18" t="s">
        <v>18</v>
      </c>
      <c r="D1298" s="19">
        <v>2</v>
      </c>
      <c r="E1298" s="29"/>
      <c r="F1298" s="20">
        <f t="shared" si="17"/>
        <v>0</v>
      </c>
      <c r="G1298" s="34"/>
    </row>
    <row r="1299" spans="1:7" ht="69" customHeight="1" x14ac:dyDescent="0.2">
      <c r="A1299" s="16" t="s">
        <v>2751</v>
      </c>
      <c r="B1299" s="17" t="s">
        <v>2752</v>
      </c>
      <c r="C1299" s="18" t="s">
        <v>18</v>
      </c>
      <c r="D1299" s="19">
        <v>4</v>
      </c>
      <c r="E1299" s="29"/>
      <c r="F1299" s="20">
        <f t="shared" si="17"/>
        <v>0</v>
      </c>
      <c r="G1299" s="34"/>
    </row>
    <row r="1300" spans="1:7" ht="69" customHeight="1" x14ac:dyDescent="0.2">
      <c r="A1300" s="16" t="s">
        <v>2753</v>
      </c>
      <c r="B1300" s="17" t="s">
        <v>2754</v>
      </c>
      <c r="C1300" s="18" t="s">
        <v>18</v>
      </c>
      <c r="D1300" s="19">
        <v>85</v>
      </c>
      <c r="E1300" s="29"/>
      <c r="F1300" s="20">
        <f t="shared" si="17"/>
        <v>0</v>
      </c>
      <c r="G1300" s="34"/>
    </row>
    <row r="1301" spans="1:7" ht="69" customHeight="1" x14ac:dyDescent="0.2">
      <c r="A1301" s="16" t="s">
        <v>2755</v>
      </c>
      <c r="B1301" s="17" t="s">
        <v>2756</v>
      </c>
      <c r="C1301" s="18" t="s">
        <v>18</v>
      </c>
      <c r="D1301" s="19">
        <v>32</v>
      </c>
      <c r="E1301" s="29"/>
      <c r="F1301" s="20">
        <f t="shared" si="17"/>
        <v>0</v>
      </c>
      <c r="G1301" s="34"/>
    </row>
    <row r="1302" spans="1:7" ht="69" customHeight="1" x14ac:dyDescent="0.2">
      <c r="A1302" s="16" t="s">
        <v>2757</v>
      </c>
      <c r="B1302" s="17" t="s">
        <v>2758</v>
      </c>
      <c r="C1302" s="18" t="s">
        <v>18</v>
      </c>
      <c r="D1302" s="19">
        <v>2</v>
      </c>
      <c r="E1302" s="29"/>
      <c r="F1302" s="20">
        <f t="shared" si="17"/>
        <v>0</v>
      </c>
      <c r="G1302" s="34"/>
    </row>
    <row r="1303" spans="1:7" ht="69" customHeight="1" x14ac:dyDescent="0.2">
      <c r="A1303" s="16" t="s">
        <v>2759</v>
      </c>
      <c r="B1303" s="17" t="s">
        <v>2760</v>
      </c>
      <c r="C1303" s="18" t="s">
        <v>18</v>
      </c>
      <c r="D1303" s="19">
        <v>2</v>
      </c>
      <c r="E1303" s="29"/>
      <c r="F1303" s="20">
        <f t="shared" si="17"/>
        <v>0</v>
      </c>
      <c r="G1303" s="34"/>
    </row>
    <row r="1304" spans="1:7" ht="69" customHeight="1" x14ac:dyDescent="0.2">
      <c r="A1304" s="16" t="s">
        <v>2761</v>
      </c>
      <c r="B1304" s="17" t="s">
        <v>2762</v>
      </c>
      <c r="C1304" s="18" t="s">
        <v>18</v>
      </c>
      <c r="D1304" s="19">
        <v>18</v>
      </c>
      <c r="E1304" s="29"/>
      <c r="F1304" s="20">
        <f t="shared" si="17"/>
        <v>0</v>
      </c>
      <c r="G1304" s="34"/>
    </row>
    <row r="1305" spans="1:7" ht="69" customHeight="1" x14ac:dyDescent="0.2">
      <c r="A1305" s="16" t="s">
        <v>897</v>
      </c>
      <c r="B1305" s="17" t="s">
        <v>898</v>
      </c>
      <c r="C1305" s="18" t="s">
        <v>18</v>
      </c>
      <c r="D1305" s="19">
        <v>2</v>
      </c>
      <c r="E1305" s="29"/>
      <c r="F1305" s="20">
        <f t="shared" si="17"/>
        <v>0</v>
      </c>
      <c r="G1305" s="34"/>
    </row>
    <row r="1306" spans="1:7" ht="83.25" customHeight="1" x14ac:dyDescent="0.2">
      <c r="A1306" s="16" t="s">
        <v>2763</v>
      </c>
      <c r="B1306" s="17" t="s">
        <v>2764</v>
      </c>
      <c r="C1306" s="18" t="s">
        <v>18</v>
      </c>
      <c r="D1306" s="19">
        <v>1</v>
      </c>
      <c r="E1306" s="29"/>
      <c r="F1306" s="20">
        <f t="shared" si="17"/>
        <v>0</v>
      </c>
      <c r="G1306" s="34"/>
    </row>
    <row r="1307" spans="1:7" ht="83.25" customHeight="1" x14ac:dyDescent="0.2">
      <c r="A1307" s="16" t="s">
        <v>2765</v>
      </c>
      <c r="B1307" s="17" t="s">
        <v>2766</v>
      </c>
      <c r="C1307" s="18" t="s">
        <v>18</v>
      </c>
      <c r="D1307" s="19">
        <v>3</v>
      </c>
      <c r="E1307" s="29"/>
      <c r="F1307" s="20">
        <f t="shared" si="17"/>
        <v>0</v>
      </c>
      <c r="G1307" s="34"/>
    </row>
    <row r="1308" spans="1:7" ht="83.25" customHeight="1" x14ac:dyDescent="0.2">
      <c r="A1308" s="16" t="s">
        <v>2767</v>
      </c>
      <c r="B1308" s="17" t="s">
        <v>2768</v>
      </c>
      <c r="C1308" s="18" t="s">
        <v>18</v>
      </c>
      <c r="D1308" s="19">
        <v>1</v>
      </c>
      <c r="E1308" s="29"/>
      <c r="F1308" s="20">
        <f t="shared" si="17"/>
        <v>0</v>
      </c>
      <c r="G1308" s="34"/>
    </row>
    <row r="1309" spans="1:7" ht="83.25" customHeight="1" x14ac:dyDescent="0.2">
      <c r="A1309" s="16" t="s">
        <v>2769</v>
      </c>
      <c r="B1309" s="17" t="s">
        <v>2770</v>
      </c>
      <c r="C1309" s="18" t="s">
        <v>18</v>
      </c>
      <c r="D1309" s="19">
        <v>3</v>
      </c>
      <c r="E1309" s="29"/>
      <c r="F1309" s="20">
        <f t="shared" si="17"/>
        <v>0</v>
      </c>
      <c r="G1309" s="34"/>
    </row>
    <row r="1310" spans="1:7" ht="83.25" customHeight="1" x14ac:dyDescent="0.2">
      <c r="A1310" s="16" t="s">
        <v>2771</v>
      </c>
      <c r="B1310" s="17" t="s">
        <v>2772</v>
      </c>
      <c r="C1310" s="18" t="s">
        <v>18</v>
      </c>
      <c r="D1310" s="19">
        <v>7</v>
      </c>
      <c r="E1310" s="29"/>
      <c r="F1310" s="20">
        <f t="shared" si="17"/>
        <v>0</v>
      </c>
      <c r="G1310" s="34"/>
    </row>
    <row r="1311" spans="1:7" ht="83.25" customHeight="1" x14ac:dyDescent="0.2">
      <c r="A1311" s="16" t="s">
        <v>2773</v>
      </c>
      <c r="B1311" s="17" t="s">
        <v>2774</v>
      </c>
      <c r="C1311" s="18" t="s">
        <v>18</v>
      </c>
      <c r="D1311" s="19">
        <v>8</v>
      </c>
      <c r="E1311" s="29"/>
      <c r="F1311" s="20">
        <f t="shared" ref="F1311:F1374" si="18">ROUND(ROUND(E1311, 2)*D1311, 2)</f>
        <v>0</v>
      </c>
      <c r="G1311" s="34"/>
    </row>
    <row r="1312" spans="1:7" ht="83.25" customHeight="1" x14ac:dyDescent="0.2">
      <c r="A1312" s="16" t="s">
        <v>2775</v>
      </c>
      <c r="B1312" s="17" t="s">
        <v>2776</v>
      </c>
      <c r="C1312" s="18" t="s">
        <v>18</v>
      </c>
      <c r="D1312" s="19">
        <v>6</v>
      </c>
      <c r="E1312" s="29"/>
      <c r="F1312" s="20">
        <f t="shared" si="18"/>
        <v>0</v>
      </c>
      <c r="G1312" s="34"/>
    </row>
    <row r="1313" spans="1:7" ht="83.25" customHeight="1" x14ac:dyDescent="0.2">
      <c r="A1313" s="16" t="s">
        <v>2777</v>
      </c>
      <c r="B1313" s="17" t="s">
        <v>2778</v>
      </c>
      <c r="C1313" s="18" t="s">
        <v>18</v>
      </c>
      <c r="D1313" s="19">
        <v>1</v>
      </c>
      <c r="E1313" s="29"/>
      <c r="F1313" s="20">
        <f t="shared" si="18"/>
        <v>0</v>
      </c>
      <c r="G1313" s="34"/>
    </row>
    <row r="1314" spans="1:7" ht="83.25" customHeight="1" x14ac:dyDescent="0.2">
      <c r="A1314" s="16" t="s">
        <v>2779</v>
      </c>
      <c r="B1314" s="17" t="s">
        <v>2780</v>
      </c>
      <c r="C1314" s="18" t="s">
        <v>18</v>
      </c>
      <c r="D1314" s="19">
        <v>1</v>
      </c>
      <c r="E1314" s="29"/>
      <c r="F1314" s="20">
        <f t="shared" si="18"/>
        <v>0</v>
      </c>
      <c r="G1314" s="34"/>
    </row>
    <row r="1315" spans="1:7" ht="69" customHeight="1" x14ac:dyDescent="0.2">
      <c r="A1315" s="16" t="s">
        <v>2781</v>
      </c>
      <c r="B1315" s="17" t="s">
        <v>2782</v>
      </c>
      <c r="C1315" s="18" t="s">
        <v>18</v>
      </c>
      <c r="D1315" s="19">
        <v>2</v>
      </c>
      <c r="E1315" s="29"/>
      <c r="F1315" s="20">
        <f t="shared" si="18"/>
        <v>0</v>
      </c>
      <c r="G1315" s="34"/>
    </row>
    <row r="1316" spans="1:7" ht="69" customHeight="1" x14ac:dyDescent="0.2">
      <c r="A1316" s="16" t="s">
        <v>2783</v>
      </c>
      <c r="B1316" s="17" t="s">
        <v>2784</v>
      </c>
      <c r="C1316" s="18" t="s">
        <v>18</v>
      </c>
      <c r="D1316" s="19">
        <v>6</v>
      </c>
      <c r="E1316" s="29"/>
      <c r="F1316" s="20">
        <f t="shared" si="18"/>
        <v>0</v>
      </c>
      <c r="G1316" s="34"/>
    </row>
    <row r="1317" spans="1:7" ht="69" customHeight="1" x14ac:dyDescent="0.2">
      <c r="A1317" s="16" t="s">
        <v>899</v>
      </c>
      <c r="B1317" s="17" t="s">
        <v>900</v>
      </c>
      <c r="C1317" s="18" t="s">
        <v>18</v>
      </c>
      <c r="D1317" s="19">
        <v>1</v>
      </c>
      <c r="E1317" s="29"/>
      <c r="F1317" s="20">
        <f t="shared" si="18"/>
        <v>0</v>
      </c>
      <c r="G1317" s="34"/>
    </row>
    <row r="1318" spans="1:7" ht="69" customHeight="1" x14ac:dyDescent="0.2">
      <c r="A1318" s="16" t="s">
        <v>2785</v>
      </c>
      <c r="B1318" s="17" t="s">
        <v>2786</v>
      </c>
      <c r="C1318" s="18" t="s">
        <v>18</v>
      </c>
      <c r="D1318" s="19">
        <v>1</v>
      </c>
      <c r="E1318" s="29"/>
      <c r="F1318" s="20">
        <f t="shared" si="18"/>
        <v>0</v>
      </c>
      <c r="G1318" s="34"/>
    </row>
    <row r="1319" spans="1:7" ht="69" customHeight="1" x14ac:dyDescent="0.2">
      <c r="A1319" s="16" t="s">
        <v>901</v>
      </c>
      <c r="B1319" s="17" t="s">
        <v>902</v>
      </c>
      <c r="C1319" s="18" t="s">
        <v>18</v>
      </c>
      <c r="D1319" s="19">
        <v>12</v>
      </c>
      <c r="E1319" s="29"/>
      <c r="F1319" s="20">
        <f t="shared" si="18"/>
        <v>0</v>
      </c>
      <c r="G1319" s="34"/>
    </row>
    <row r="1320" spans="1:7" ht="69" customHeight="1" x14ac:dyDescent="0.2">
      <c r="A1320" s="16" t="s">
        <v>308</v>
      </c>
      <c r="B1320" s="17" t="s">
        <v>309</v>
      </c>
      <c r="C1320" s="18" t="s">
        <v>18</v>
      </c>
      <c r="D1320" s="19">
        <v>2</v>
      </c>
      <c r="E1320" s="29"/>
      <c r="F1320" s="20">
        <f t="shared" si="18"/>
        <v>0</v>
      </c>
      <c r="G1320" s="34"/>
    </row>
    <row r="1321" spans="1:7" ht="69" customHeight="1" x14ac:dyDescent="0.2">
      <c r="A1321" s="16" t="s">
        <v>2787</v>
      </c>
      <c r="B1321" s="17" t="s">
        <v>2788</v>
      </c>
      <c r="C1321" s="18" t="s">
        <v>18</v>
      </c>
      <c r="D1321" s="19">
        <v>15</v>
      </c>
      <c r="E1321" s="29"/>
      <c r="F1321" s="20">
        <f t="shared" si="18"/>
        <v>0</v>
      </c>
      <c r="G1321" s="34"/>
    </row>
    <row r="1322" spans="1:7" ht="69" customHeight="1" x14ac:dyDescent="0.2">
      <c r="A1322" s="16" t="s">
        <v>2789</v>
      </c>
      <c r="B1322" s="17" t="s">
        <v>2790</v>
      </c>
      <c r="C1322" s="18" t="s">
        <v>18</v>
      </c>
      <c r="D1322" s="19">
        <v>8</v>
      </c>
      <c r="E1322" s="29"/>
      <c r="F1322" s="20">
        <f t="shared" si="18"/>
        <v>0</v>
      </c>
      <c r="G1322" s="34"/>
    </row>
    <row r="1323" spans="1:7" ht="69" customHeight="1" x14ac:dyDescent="0.2">
      <c r="A1323" s="16" t="s">
        <v>2791</v>
      </c>
      <c r="B1323" s="17" t="s">
        <v>2792</v>
      </c>
      <c r="C1323" s="18" t="s">
        <v>18</v>
      </c>
      <c r="D1323" s="19">
        <v>6</v>
      </c>
      <c r="E1323" s="29"/>
      <c r="F1323" s="20">
        <f t="shared" si="18"/>
        <v>0</v>
      </c>
      <c r="G1323" s="34"/>
    </row>
    <row r="1324" spans="1:7" ht="69" customHeight="1" x14ac:dyDescent="0.2">
      <c r="A1324" s="16" t="s">
        <v>2793</v>
      </c>
      <c r="B1324" s="17" t="s">
        <v>2794</v>
      </c>
      <c r="C1324" s="18" t="s">
        <v>18</v>
      </c>
      <c r="D1324" s="19">
        <v>37</v>
      </c>
      <c r="E1324" s="29"/>
      <c r="F1324" s="20">
        <f t="shared" si="18"/>
        <v>0</v>
      </c>
      <c r="G1324" s="34"/>
    </row>
    <row r="1325" spans="1:7" ht="69" customHeight="1" x14ac:dyDescent="0.2">
      <c r="A1325" s="16" t="s">
        <v>2795</v>
      </c>
      <c r="B1325" s="17" t="s">
        <v>2796</v>
      </c>
      <c r="C1325" s="18" t="s">
        <v>2797</v>
      </c>
      <c r="D1325" s="19">
        <v>12000</v>
      </c>
      <c r="E1325" s="29"/>
      <c r="F1325" s="20">
        <f t="shared" si="18"/>
        <v>0</v>
      </c>
      <c r="G1325" s="34"/>
    </row>
    <row r="1326" spans="1:7" ht="69" customHeight="1" x14ac:dyDescent="0.2">
      <c r="A1326" s="16" t="s">
        <v>2798</v>
      </c>
      <c r="B1326" s="17" t="s">
        <v>2799</v>
      </c>
      <c r="C1326" s="18" t="s">
        <v>45</v>
      </c>
      <c r="D1326" s="19">
        <v>812</v>
      </c>
      <c r="E1326" s="29"/>
      <c r="F1326" s="20">
        <f t="shared" si="18"/>
        <v>0</v>
      </c>
      <c r="G1326" s="34"/>
    </row>
    <row r="1327" spans="1:7" ht="69" customHeight="1" x14ac:dyDescent="0.2">
      <c r="A1327" s="16" t="s">
        <v>2800</v>
      </c>
      <c r="B1327" s="17" t="s">
        <v>2801</v>
      </c>
      <c r="C1327" s="18" t="s">
        <v>18</v>
      </c>
      <c r="D1327" s="19">
        <v>4</v>
      </c>
      <c r="E1327" s="29"/>
      <c r="F1327" s="20">
        <f t="shared" si="18"/>
        <v>0</v>
      </c>
      <c r="G1327" s="34"/>
    </row>
    <row r="1328" spans="1:7" ht="69" customHeight="1" x14ac:dyDescent="0.2">
      <c r="A1328" s="16" t="s">
        <v>2802</v>
      </c>
      <c r="B1328" s="17" t="s">
        <v>2803</v>
      </c>
      <c r="C1328" s="18" t="s">
        <v>18</v>
      </c>
      <c r="D1328" s="19">
        <v>8</v>
      </c>
      <c r="E1328" s="29"/>
      <c r="F1328" s="20">
        <f t="shared" si="18"/>
        <v>0</v>
      </c>
      <c r="G1328" s="34"/>
    </row>
    <row r="1329" spans="1:7" ht="69" customHeight="1" x14ac:dyDescent="0.2">
      <c r="A1329" s="16" t="s">
        <v>2804</v>
      </c>
      <c r="B1329" s="17" t="s">
        <v>2805</v>
      </c>
      <c r="C1329" s="18" t="s">
        <v>18</v>
      </c>
      <c r="D1329" s="19">
        <v>2</v>
      </c>
      <c r="E1329" s="29"/>
      <c r="F1329" s="20">
        <f t="shared" si="18"/>
        <v>0</v>
      </c>
      <c r="G1329" s="34"/>
    </row>
    <row r="1330" spans="1:7" ht="69" customHeight="1" x14ac:dyDescent="0.2">
      <c r="A1330" s="16" t="s">
        <v>2806</v>
      </c>
      <c r="B1330" s="17" t="s">
        <v>2807</v>
      </c>
      <c r="C1330" s="18" t="s">
        <v>18</v>
      </c>
      <c r="D1330" s="19">
        <v>8</v>
      </c>
      <c r="E1330" s="29"/>
      <c r="F1330" s="20">
        <f t="shared" si="18"/>
        <v>0</v>
      </c>
      <c r="G1330" s="34"/>
    </row>
    <row r="1331" spans="1:7" ht="69" customHeight="1" x14ac:dyDescent="0.2">
      <c r="A1331" s="16" t="s">
        <v>2808</v>
      </c>
      <c r="B1331" s="17" t="s">
        <v>2809</v>
      </c>
      <c r="C1331" s="18" t="s">
        <v>18</v>
      </c>
      <c r="D1331" s="19">
        <v>1</v>
      </c>
      <c r="E1331" s="29"/>
      <c r="F1331" s="20">
        <f t="shared" si="18"/>
        <v>0</v>
      </c>
      <c r="G1331" s="34"/>
    </row>
    <row r="1332" spans="1:7" ht="69" customHeight="1" x14ac:dyDescent="0.2">
      <c r="A1332" s="16" t="s">
        <v>2810</v>
      </c>
      <c r="B1332" s="17" t="s">
        <v>2811</v>
      </c>
      <c r="C1332" s="18" t="s">
        <v>18</v>
      </c>
      <c r="D1332" s="19">
        <v>1</v>
      </c>
      <c r="E1332" s="29"/>
      <c r="F1332" s="20">
        <f t="shared" si="18"/>
        <v>0</v>
      </c>
      <c r="G1332" s="34"/>
    </row>
    <row r="1333" spans="1:7" ht="69" customHeight="1" x14ac:dyDescent="0.2">
      <c r="A1333" s="16" t="s">
        <v>2812</v>
      </c>
      <c r="B1333" s="17" t="s">
        <v>2813</v>
      </c>
      <c r="C1333" s="18" t="s">
        <v>18</v>
      </c>
      <c r="D1333" s="19">
        <v>1</v>
      </c>
      <c r="E1333" s="29"/>
      <c r="F1333" s="20">
        <f t="shared" si="18"/>
        <v>0</v>
      </c>
      <c r="G1333" s="34"/>
    </row>
    <row r="1334" spans="1:7" ht="69" customHeight="1" x14ac:dyDescent="0.2">
      <c r="A1334" s="16" t="s">
        <v>2814</v>
      </c>
      <c r="B1334" s="17" t="s">
        <v>2815</v>
      </c>
      <c r="C1334" s="18" t="s">
        <v>18</v>
      </c>
      <c r="D1334" s="19">
        <v>1</v>
      </c>
      <c r="E1334" s="29"/>
      <c r="F1334" s="20">
        <f t="shared" si="18"/>
        <v>0</v>
      </c>
      <c r="G1334" s="34"/>
    </row>
    <row r="1335" spans="1:7" ht="69" customHeight="1" x14ac:dyDescent="0.2">
      <c r="A1335" s="16" t="s">
        <v>2816</v>
      </c>
      <c r="B1335" s="17" t="s">
        <v>2817</v>
      </c>
      <c r="C1335" s="18" t="s">
        <v>18</v>
      </c>
      <c r="D1335" s="19">
        <v>6</v>
      </c>
      <c r="E1335" s="29"/>
      <c r="F1335" s="20">
        <f t="shared" si="18"/>
        <v>0</v>
      </c>
      <c r="G1335" s="34"/>
    </row>
    <row r="1336" spans="1:7" ht="69" customHeight="1" x14ac:dyDescent="0.2">
      <c r="A1336" s="16" t="s">
        <v>2818</v>
      </c>
      <c r="B1336" s="17" t="s">
        <v>2819</v>
      </c>
      <c r="C1336" s="18" t="s">
        <v>18</v>
      </c>
      <c r="D1336" s="19">
        <v>2</v>
      </c>
      <c r="E1336" s="29"/>
      <c r="F1336" s="20">
        <f t="shared" si="18"/>
        <v>0</v>
      </c>
      <c r="G1336" s="34"/>
    </row>
    <row r="1337" spans="1:7" ht="69" customHeight="1" x14ac:dyDescent="0.2">
      <c r="A1337" s="16" t="s">
        <v>2820</v>
      </c>
      <c r="B1337" s="17" t="s">
        <v>2821</v>
      </c>
      <c r="C1337" s="18" t="s">
        <v>18</v>
      </c>
      <c r="D1337" s="19">
        <v>1</v>
      </c>
      <c r="E1337" s="29"/>
      <c r="F1337" s="20">
        <f t="shared" si="18"/>
        <v>0</v>
      </c>
      <c r="G1337" s="34"/>
    </row>
    <row r="1338" spans="1:7" ht="69" customHeight="1" x14ac:dyDescent="0.2">
      <c r="A1338" s="16" t="s">
        <v>2822</v>
      </c>
      <c r="B1338" s="17" t="s">
        <v>2823</v>
      </c>
      <c r="C1338" s="18" t="s">
        <v>18</v>
      </c>
      <c r="D1338" s="19">
        <v>1</v>
      </c>
      <c r="E1338" s="29"/>
      <c r="F1338" s="20">
        <f t="shared" si="18"/>
        <v>0</v>
      </c>
      <c r="G1338" s="34"/>
    </row>
    <row r="1339" spans="1:7" ht="69" customHeight="1" x14ac:dyDescent="0.2">
      <c r="A1339" s="16" t="s">
        <v>2824</v>
      </c>
      <c r="B1339" s="17" t="s">
        <v>2825</v>
      </c>
      <c r="C1339" s="18" t="s">
        <v>18</v>
      </c>
      <c r="D1339" s="19">
        <v>8</v>
      </c>
      <c r="E1339" s="29"/>
      <c r="F1339" s="20">
        <f t="shared" si="18"/>
        <v>0</v>
      </c>
      <c r="G1339" s="34"/>
    </row>
    <row r="1340" spans="1:7" ht="69" customHeight="1" x14ac:dyDescent="0.2">
      <c r="A1340" s="16" t="s">
        <v>903</v>
      </c>
      <c r="B1340" s="17" t="s">
        <v>904</v>
      </c>
      <c r="C1340" s="18" t="s">
        <v>18</v>
      </c>
      <c r="D1340" s="19">
        <v>3</v>
      </c>
      <c r="E1340" s="29"/>
      <c r="F1340" s="20">
        <f t="shared" si="18"/>
        <v>0</v>
      </c>
      <c r="G1340" s="34"/>
    </row>
    <row r="1341" spans="1:7" ht="69" customHeight="1" x14ac:dyDescent="0.2">
      <c r="A1341" s="16" t="s">
        <v>2826</v>
      </c>
      <c r="B1341" s="17" t="s">
        <v>2827</v>
      </c>
      <c r="C1341" s="18" t="s">
        <v>18</v>
      </c>
      <c r="D1341" s="19">
        <v>2</v>
      </c>
      <c r="E1341" s="29"/>
      <c r="F1341" s="20">
        <f t="shared" si="18"/>
        <v>0</v>
      </c>
      <c r="G1341" s="34"/>
    </row>
    <row r="1342" spans="1:7" ht="69" customHeight="1" x14ac:dyDescent="0.2">
      <c r="A1342" s="16" t="s">
        <v>2828</v>
      </c>
      <c r="B1342" s="17" t="s">
        <v>2829</v>
      </c>
      <c r="C1342" s="18" t="s">
        <v>18</v>
      </c>
      <c r="D1342" s="19">
        <v>4</v>
      </c>
      <c r="E1342" s="29"/>
      <c r="F1342" s="20">
        <f t="shared" si="18"/>
        <v>0</v>
      </c>
      <c r="G1342" s="34"/>
    </row>
    <row r="1343" spans="1:7" ht="69" customHeight="1" x14ac:dyDescent="0.2">
      <c r="A1343" s="16" t="s">
        <v>2830</v>
      </c>
      <c r="B1343" s="17" t="s">
        <v>2831</v>
      </c>
      <c r="C1343" s="18" t="s">
        <v>18</v>
      </c>
      <c r="D1343" s="19">
        <v>2</v>
      </c>
      <c r="E1343" s="29"/>
      <c r="F1343" s="20">
        <f t="shared" si="18"/>
        <v>0</v>
      </c>
      <c r="G1343" s="34"/>
    </row>
    <row r="1344" spans="1:7" ht="69" customHeight="1" x14ac:dyDescent="0.2">
      <c r="A1344" s="16" t="s">
        <v>2832</v>
      </c>
      <c r="B1344" s="17" t="s">
        <v>2833</v>
      </c>
      <c r="C1344" s="18" t="s">
        <v>18</v>
      </c>
      <c r="D1344" s="19">
        <v>12</v>
      </c>
      <c r="E1344" s="29"/>
      <c r="F1344" s="20">
        <f t="shared" si="18"/>
        <v>0</v>
      </c>
      <c r="G1344" s="34"/>
    </row>
    <row r="1345" spans="1:7" ht="69" customHeight="1" x14ac:dyDescent="0.2">
      <c r="A1345" s="16" t="s">
        <v>2834</v>
      </c>
      <c r="B1345" s="17" t="s">
        <v>2835</v>
      </c>
      <c r="C1345" s="18" t="s">
        <v>18</v>
      </c>
      <c r="D1345" s="19">
        <v>7</v>
      </c>
      <c r="E1345" s="29"/>
      <c r="F1345" s="20">
        <f t="shared" si="18"/>
        <v>0</v>
      </c>
      <c r="G1345" s="34"/>
    </row>
    <row r="1346" spans="1:7" ht="69" customHeight="1" x14ac:dyDescent="0.2">
      <c r="A1346" s="16" t="s">
        <v>2836</v>
      </c>
      <c r="B1346" s="17" t="s">
        <v>2837</v>
      </c>
      <c r="C1346" s="18" t="s">
        <v>18</v>
      </c>
      <c r="D1346" s="19">
        <v>7</v>
      </c>
      <c r="E1346" s="29"/>
      <c r="F1346" s="20">
        <f t="shared" si="18"/>
        <v>0</v>
      </c>
      <c r="G1346" s="34"/>
    </row>
    <row r="1347" spans="1:7" ht="69" customHeight="1" x14ac:dyDescent="0.2">
      <c r="A1347" s="16" t="s">
        <v>2838</v>
      </c>
      <c r="B1347" s="17" t="s">
        <v>2839</v>
      </c>
      <c r="C1347" s="18" t="s">
        <v>18</v>
      </c>
      <c r="D1347" s="19">
        <v>34</v>
      </c>
      <c r="E1347" s="29"/>
      <c r="F1347" s="20">
        <f t="shared" si="18"/>
        <v>0</v>
      </c>
      <c r="G1347" s="34"/>
    </row>
    <row r="1348" spans="1:7" ht="69" customHeight="1" x14ac:dyDescent="0.2">
      <c r="A1348" s="16" t="s">
        <v>2840</v>
      </c>
      <c r="B1348" s="17" t="s">
        <v>2841</v>
      </c>
      <c r="C1348" s="18" t="s">
        <v>18</v>
      </c>
      <c r="D1348" s="19">
        <v>9</v>
      </c>
      <c r="E1348" s="29"/>
      <c r="F1348" s="20">
        <f t="shared" si="18"/>
        <v>0</v>
      </c>
      <c r="G1348" s="34"/>
    </row>
    <row r="1349" spans="1:7" ht="69" customHeight="1" x14ac:dyDescent="0.2">
      <c r="A1349" s="16" t="s">
        <v>2842</v>
      </c>
      <c r="B1349" s="17" t="s">
        <v>2843</v>
      </c>
      <c r="C1349" s="18" t="s">
        <v>45</v>
      </c>
      <c r="D1349" s="19">
        <v>137</v>
      </c>
      <c r="E1349" s="29"/>
      <c r="F1349" s="20">
        <f t="shared" si="18"/>
        <v>0</v>
      </c>
      <c r="G1349" s="34"/>
    </row>
    <row r="1350" spans="1:7" ht="69" customHeight="1" x14ac:dyDescent="0.2">
      <c r="A1350" s="16" t="s">
        <v>2844</v>
      </c>
      <c r="B1350" s="17" t="s">
        <v>2845</v>
      </c>
      <c r="C1350" s="18" t="s">
        <v>45</v>
      </c>
      <c r="D1350" s="19">
        <v>83</v>
      </c>
      <c r="E1350" s="29"/>
      <c r="F1350" s="20">
        <f t="shared" si="18"/>
        <v>0</v>
      </c>
      <c r="G1350" s="34"/>
    </row>
    <row r="1351" spans="1:7" ht="69" customHeight="1" x14ac:dyDescent="0.2">
      <c r="A1351" s="16" t="s">
        <v>2846</v>
      </c>
      <c r="B1351" s="17" t="s">
        <v>2847</v>
      </c>
      <c r="C1351" s="18" t="s">
        <v>45</v>
      </c>
      <c r="D1351" s="19">
        <v>104</v>
      </c>
      <c r="E1351" s="29"/>
      <c r="F1351" s="20">
        <f t="shared" si="18"/>
        <v>0</v>
      </c>
      <c r="G1351" s="34"/>
    </row>
    <row r="1352" spans="1:7" ht="69" customHeight="1" x14ac:dyDescent="0.2">
      <c r="A1352" s="16" t="s">
        <v>2848</v>
      </c>
      <c r="B1352" s="17" t="s">
        <v>2849</v>
      </c>
      <c r="C1352" s="18" t="s">
        <v>45</v>
      </c>
      <c r="D1352" s="19">
        <v>82</v>
      </c>
      <c r="E1352" s="29"/>
      <c r="F1352" s="20">
        <f t="shared" si="18"/>
        <v>0</v>
      </c>
      <c r="G1352" s="34"/>
    </row>
    <row r="1353" spans="1:7" ht="69" customHeight="1" x14ac:dyDescent="0.2">
      <c r="A1353" s="16" t="s">
        <v>2850</v>
      </c>
      <c r="B1353" s="17" t="s">
        <v>905</v>
      </c>
      <c r="C1353" s="18" t="s">
        <v>45</v>
      </c>
      <c r="D1353" s="19">
        <v>37</v>
      </c>
      <c r="E1353" s="29"/>
      <c r="F1353" s="20">
        <f t="shared" si="18"/>
        <v>0</v>
      </c>
      <c r="G1353" s="34"/>
    </row>
    <row r="1354" spans="1:7" ht="69" customHeight="1" x14ac:dyDescent="0.2">
      <c r="A1354" s="16" t="s">
        <v>144</v>
      </c>
      <c r="B1354" s="17" t="s">
        <v>221</v>
      </c>
      <c r="C1354" s="18" t="s">
        <v>18</v>
      </c>
      <c r="D1354" s="19">
        <v>12</v>
      </c>
      <c r="E1354" s="29"/>
      <c r="F1354" s="20">
        <f t="shared" si="18"/>
        <v>0</v>
      </c>
      <c r="G1354" s="34"/>
    </row>
    <row r="1355" spans="1:7" ht="69" customHeight="1" x14ac:dyDescent="0.2">
      <c r="A1355" s="16" t="s">
        <v>2851</v>
      </c>
      <c r="B1355" s="17" t="s">
        <v>2852</v>
      </c>
      <c r="C1355" s="18" t="s">
        <v>18</v>
      </c>
      <c r="D1355" s="19">
        <v>4</v>
      </c>
      <c r="E1355" s="29"/>
      <c r="F1355" s="20">
        <f t="shared" si="18"/>
        <v>0</v>
      </c>
      <c r="G1355" s="34"/>
    </row>
    <row r="1356" spans="1:7" ht="69" customHeight="1" x14ac:dyDescent="0.2">
      <c r="A1356" s="16" t="s">
        <v>2853</v>
      </c>
      <c r="B1356" s="17" t="s">
        <v>2854</v>
      </c>
      <c r="C1356" s="18" t="s">
        <v>18</v>
      </c>
      <c r="D1356" s="19">
        <v>2</v>
      </c>
      <c r="E1356" s="29"/>
      <c r="F1356" s="20">
        <f t="shared" si="18"/>
        <v>0</v>
      </c>
      <c r="G1356" s="34"/>
    </row>
    <row r="1357" spans="1:7" ht="69" customHeight="1" x14ac:dyDescent="0.2">
      <c r="A1357" s="16" t="s">
        <v>2855</v>
      </c>
      <c r="B1357" s="17" t="s">
        <v>2856</v>
      </c>
      <c r="C1357" s="18" t="s">
        <v>18</v>
      </c>
      <c r="D1357" s="19">
        <v>31</v>
      </c>
      <c r="E1357" s="29"/>
      <c r="F1357" s="20">
        <f t="shared" si="18"/>
        <v>0</v>
      </c>
      <c r="G1357" s="34"/>
    </row>
    <row r="1358" spans="1:7" ht="69" customHeight="1" x14ac:dyDescent="0.2">
      <c r="A1358" s="16" t="s">
        <v>2857</v>
      </c>
      <c r="B1358" s="17" t="s">
        <v>2858</v>
      </c>
      <c r="C1358" s="18" t="s">
        <v>18</v>
      </c>
      <c r="D1358" s="19">
        <v>1</v>
      </c>
      <c r="E1358" s="29"/>
      <c r="F1358" s="20">
        <f t="shared" si="18"/>
        <v>0</v>
      </c>
      <c r="G1358" s="34"/>
    </row>
    <row r="1359" spans="1:7" ht="69" customHeight="1" x14ac:dyDescent="0.2">
      <c r="A1359" s="16" t="s">
        <v>2859</v>
      </c>
      <c r="B1359" s="17" t="s">
        <v>2860</v>
      </c>
      <c r="C1359" s="18" t="s">
        <v>18</v>
      </c>
      <c r="D1359" s="19">
        <v>2</v>
      </c>
      <c r="E1359" s="29"/>
      <c r="F1359" s="20">
        <f t="shared" si="18"/>
        <v>0</v>
      </c>
      <c r="G1359" s="34"/>
    </row>
    <row r="1360" spans="1:7" ht="69" customHeight="1" x14ac:dyDescent="0.2">
      <c r="A1360" s="16" t="s">
        <v>2861</v>
      </c>
      <c r="B1360" s="17" t="s">
        <v>2862</v>
      </c>
      <c r="C1360" s="18" t="s">
        <v>18</v>
      </c>
      <c r="D1360" s="19">
        <v>104</v>
      </c>
      <c r="E1360" s="29"/>
      <c r="F1360" s="20">
        <f t="shared" si="18"/>
        <v>0</v>
      </c>
      <c r="G1360" s="34"/>
    </row>
    <row r="1361" spans="1:7" ht="69" customHeight="1" x14ac:dyDescent="0.2">
      <c r="A1361" s="16" t="s">
        <v>2863</v>
      </c>
      <c r="B1361" s="17" t="s">
        <v>2864</v>
      </c>
      <c r="C1361" s="18" t="s">
        <v>18</v>
      </c>
      <c r="D1361" s="19">
        <v>10</v>
      </c>
      <c r="E1361" s="29"/>
      <c r="F1361" s="20">
        <f t="shared" si="18"/>
        <v>0</v>
      </c>
      <c r="G1361" s="34"/>
    </row>
    <row r="1362" spans="1:7" ht="69" customHeight="1" x14ac:dyDescent="0.2">
      <c r="A1362" s="16" t="s">
        <v>2865</v>
      </c>
      <c r="B1362" s="17" t="s">
        <v>2866</v>
      </c>
      <c r="C1362" s="18" t="s">
        <v>18</v>
      </c>
      <c r="D1362" s="19">
        <v>8</v>
      </c>
      <c r="E1362" s="29"/>
      <c r="F1362" s="20">
        <f t="shared" si="18"/>
        <v>0</v>
      </c>
      <c r="G1362" s="34"/>
    </row>
    <row r="1363" spans="1:7" ht="69" customHeight="1" x14ac:dyDescent="0.2">
      <c r="A1363" s="16" t="s">
        <v>2867</v>
      </c>
      <c r="B1363" s="17" t="s">
        <v>2868</v>
      </c>
      <c r="C1363" s="18" t="s">
        <v>18</v>
      </c>
      <c r="D1363" s="19">
        <v>16</v>
      </c>
      <c r="E1363" s="29"/>
      <c r="F1363" s="20">
        <f t="shared" si="18"/>
        <v>0</v>
      </c>
      <c r="G1363" s="34"/>
    </row>
    <row r="1364" spans="1:7" ht="69" customHeight="1" x14ac:dyDescent="0.2">
      <c r="A1364" s="16" t="s">
        <v>2869</v>
      </c>
      <c r="B1364" s="17" t="s">
        <v>2870</v>
      </c>
      <c r="C1364" s="18" t="s">
        <v>18</v>
      </c>
      <c r="D1364" s="19">
        <v>16</v>
      </c>
      <c r="E1364" s="29"/>
      <c r="F1364" s="20">
        <f t="shared" si="18"/>
        <v>0</v>
      </c>
      <c r="G1364" s="34"/>
    </row>
    <row r="1365" spans="1:7" ht="69" customHeight="1" x14ac:dyDescent="0.2">
      <c r="A1365" s="16" t="s">
        <v>2871</v>
      </c>
      <c r="B1365" s="17" t="s">
        <v>2872</v>
      </c>
      <c r="C1365" s="18" t="s">
        <v>18</v>
      </c>
      <c r="D1365" s="19">
        <v>16</v>
      </c>
      <c r="E1365" s="29"/>
      <c r="F1365" s="20">
        <f t="shared" si="18"/>
        <v>0</v>
      </c>
      <c r="G1365" s="34"/>
    </row>
    <row r="1366" spans="1:7" ht="69" customHeight="1" x14ac:dyDescent="0.2">
      <c r="A1366" s="16" t="s">
        <v>2873</v>
      </c>
      <c r="B1366" s="17" t="s">
        <v>2874</v>
      </c>
      <c r="C1366" s="18" t="s">
        <v>18</v>
      </c>
      <c r="D1366" s="19">
        <v>24</v>
      </c>
      <c r="E1366" s="29"/>
      <c r="F1366" s="20">
        <f t="shared" si="18"/>
        <v>0</v>
      </c>
      <c r="G1366" s="34"/>
    </row>
    <row r="1367" spans="1:7" ht="69" customHeight="1" x14ac:dyDescent="0.2">
      <c r="A1367" s="16" t="s">
        <v>2875</v>
      </c>
      <c r="B1367" s="17" t="s">
        <v>2876</v>
      </c>
      <c r="C1367" s="18" t="s">
        <v>45</v>
      </c>
      <c r="D1367" s="19">
        <v>360</v>
      </c>
      <c r="E1367" s="29"/>
      <c r="F1367" s="20">
        <f t="shared" si="18"/>
        <v>0</v>
      </c>
      <c r="G1367" s="34"/>
    </row>
    <row r="1368" spans="1:7" ht="69" customHeight="1" x14ac:dyDescent="0.2">
      <c r="A1368" s="16" t="s">
        <v>2877</v>
      </c>
      <c r="B1368" s="17" t="s">
        <v>2878</v>
      </c>
      <c r="C1368" s="18" t="s">
        <v>45</v>
      </c>
      <c r="D1368" s="19">
        <v>360</v>
      </c>
      <c r="E1368" s="29"/>
      <c r="F1368" s="20">
        <f t="shared" si="18"/>
        <v>0</v>
      </c>
      <c r="G1368" s="34"/>
    </row>
    <row r="1369" spans="1:7" ht="69" customHeight="1" x14ac:dyDescent="0.2">
      <c r="A1369" s="16" t="s">
        <v>2879</v>
      </c>
      <c r="B1369" s="17" t="s">
        <v>2880</v>
      </c>
      <c r="C1369" s="18" t="s">
        <v>45</v>
      </c>
      <c r="D1369" s="19">
        <v>345</v>
      </c>
      <c r="E1369" s="29"/>
      <c r="F1369" s="20">
        <f t="shared" si="18"/>
        <v>0</v>
      </c>
      <c r="G1369" s="34"/>
    </row>
    <row r="1370" spans="1:7" ht="69" customHeight="1" x14ac:dyDescent="0.2">
      <c r="A1370" s="16" t="s">
        <v>2881</v>
      </c>
      <c r="B1370" s="17" t="s">
        <v>2882</v>
      </c>
      <c r="C1370" s="18" t="s">
        <v>45</v>
      </c>
      <c r="D1370" s="19">
        <v>40</v>
      </c>
      <c r="E1370" s="29"/>
      <c r="F1370" s="20">
        <f t="shared" si="18"/>
        <v>0</v>
      </c>
      <c r="G1370" s="34"/>
    </row>
    <row r="1371" spans="1:7" ht="69" customHeight="1" x14ac:dyDescent="0.2">
      <c r="A1371" s="16" t="s">
        <v>2883</v>
      </c>
      <c r="B1371" s="17" t="s">
        <v>2884</v>
      </c>
      <c r="C1371" s="18" t="s">
        <v>45</v>
      </c>
      <c r="D1371" s="19">
        <v>40</v>
      </c>
      <c r="E1371" s="29"/>
      <c r="F1371" s="20">
        <f t="shared" si="18"/>
        <v>0</v>
      </c>
      <c r="G1371" s="34"/>
    </row>
    <row r="1372" spans="1:7" ht="69" customHeight="1" x14ac:dyDescent="0.2">
      <c r="A1372" s="16" t="s">
        <v>906</v>
      </c>
      <c r="B1372" s="17" t="s">
        <v>907</v>
      </c>
      <c r="C1372" s="18" t="s">
        <v>45</v>
      </c>
      <c r="D1372" s="19">
        <v>920</v>
      </c>
      <c r="E1372" s="29"/>
      <c r="F1372" s="20">
        <f t="shared" si="18"/>
        <v>0</v>
      </c>
      <c r="G1372" s="34"/>
    </row>
    <row r="1373" spans="1:7" ht="69" customHeight="1" x14ac:dyDescent="0.2">
      <c r="A1373" s="16" t="s">
        <v>908</v>
      </c>
      <c r="B1373" s="17" t="s">
        <v>909</v>
      </c>
      <c r="C1373" s="18" t="s">
        <v>45</v>
      </c>
      <c r="D1373" s="19">
        <v>145</v>
      </c>
      <c r="E1373" s="29"/>
      <c r="F1373" s="20">
        <f t="shared" si="18"/>
        <v>0</v>
      </c>
      <c r="G1373" s="34"/>
    </row>
    <row r="1374" spans="1:7" ht="69" customHeight="1" x14ac:dyDescent="0.2">
      <c r="A1374" s="16" t="s">
        <v>910</v>
      </c>
      <c r="B1374" s="17" t="s">
        <v>911</v>
      </c>
      <c r="C1374" s="18" t="s">
        <v>45</v>
      </c>
      <c r="D1374" s="19">
        <v>58</v>
      </c>
      <c r="E1374" s="29"/>
      <c r="F1374" s="20">
        <f t="shared" si="18"/>
        <v>0</v>
      </c>
      <c r="G1374" s="34"/>
    </row>
    <row r="1375" spans="1:7" ht="69" customHeight="1" x14ac:dyDescent="0.2">
      <c r="A1375" s="16" t="s">
        <v>2885</v>
      </c>
      <c r="B1375" s="17" t="s">
        <v>2886</v>
      </c>
      <c r="C1375" s="18" t="s">
        <v>45</v>
      </c>
      <c r="D1375" s="19">
        <v>24</v>
      </c>
      <c r="E1375" s="29"/>
      <c r="F1375" s="20">
        <f t="shared" ref="F1375:F1438" si="19">ROUND(ROUND(E1375, 2)*D1375, 2)</f>
        <v>0</v>
      </c>
      <c r="G1375" s="34"/>
    </row>
    <row r="1376" spans="1:7" ht="69" customHeight="1" x14ac:dyDescent="0.2">
      <c r="A1376" s="16" t="s">
        <v>2887</v>
      </c>
      <c r="B1376" s="17" t="s">
        <v>2888</v>
      </c>
      <c r="C1376" s="18" t="s">
        <v>45</v>
      </c>
      <c r="D1376" s="19">
        <v>14</v>
      </c>
      <c r="E1376" s="29"/>
      <c r="F1376" s="20">
        <f t="shared" si="19"/>
        <v>0</v>
      </c>
      <c r="G1376" s="34"/>
    </row>
    <row r="1377" spans="1:7" ht="69" customHeight="1" x14ac:dyDescent="0.2">
      <c r="A1377" s="16" t="s">
        <v>912</v>
      </c>
      <c r="B1377" s="17" t="s">
        <v>2889</v>
      </c>
      <c r="C1377" s="18" t="s">
        <v>45</v>
      </c>
      <c r="D1377" s="19">
        <v>120</v>
      </c>
      <c r="E1377" s="29"/>
      <c r="F1377" s="20">
        <f t="shared" si="19"/>
        <v>0</v>
      </c>
      <c r="G1377" s="34"/>
    </row>
    <row r="1378" spans="1:7" ht="69" customHeight="1" x14ac:dyDescent="0.2">
      <c r="A1378" s="16" t="s">
        <v>913</v>
      </c>
      <c r="B1378" s="17" t="s">
        <v>2890</v>
      </c>
      <c r="C1378" s="18" t="s">
        <v>45</v>
      </c>
      <c r="D1378" s="19">
        <v>58</v>
      </c>
      <c r="E1378" s="29"/>
      <c r="F1378" s="20">
        <f t="shared" si="19"/>
        <v>0</v>
      </c>
      <c r="G1378" s="34"/>
    </row>
    <row r="1379" spans="1:7" ht="69" customHeight="1" x14ac:dyDescent="0.2">
      <c r="A1379" s="16" t="s">
        <v>2891</v>
      </c>
      <c r="B1379" s="17" t="s">
        <v>2892</v>
      </c>
      <c r="C1379" s="18" t="s">
        <v>45</v>
      </c>
      <c r="D1379" s="19">
        <v>24</v>
      </c>
      <c r="E1379" s="29"/>
      <c r="F1379" s="20">
        <f t="shared" si="19"/>
        <v>0</v>
      </c>
      <c r="G1379" s="34"/>
    </row>
    <row r="1380" spans="1:7" ht="69" customHeight="1" x14ac:dyDescent="0.2">
      <c r="A1380" s="16" t="s">
        <v>2893</v>
      </c>
      <c r="B1380" s="17" t="s">
        <v>2894</v>
      </c>
      <c r="C1380" s="18" t="s">
        <v>45</v>
      </c>
      <c r="D1380" s="19">
        <v>12</v>
      </c>
      <c r="E1380" s="29"/>
      <c r="F1380" s="20">
        <f t="shared" si="19"/>
        <v>0</v>
      </c>
      <c r="G1380" s="34"/>
    </row>
    <row r="1381" spans="1:7" ht="69" customHeight="1" x14ac:dyDescent="0.2">
      <c r="A1381" s="16" t="s">
        <v>2895</v>
      </c>
      <c r="B1381" s="17" t="s">
        <v>2896</v>
      </c>
      <c r="C1381" s="18" t="s">
        <v>45</v>
      </c>
      <c r="D1381" s="19">
        <v>110</v>
      </c>
      <c r="E1381" s="29"/>
      <c r="F1381" s="20">
        <f t="shared" si="19"/>
        <v>0</v>
      </c>
      <c r="G1381" s="34"/>
    </row>
    <row r="1382" spans="1:7" ht="69" customHeight="1" x14ac:dyDescent="0.2">
      <c r="A1382" s="16" t="s">
        <v>2897</v>
      </c>
      <c r="B1382" s="17" t="s">
        <v>2898</v>
      </c>
      <c r="C1382" s="18" t="s">
        <v>45</v>
      </c>
      <c r="D1382" s="19">
        <v>183</v>
      </c>
      <c r="E1382" s="29"/>
      <c r="F1382" s="20">
        <f t="shared" si="19"/>
        <v>0</v>
      </c>
      <c r="G1382" s="34"/>
    </row>
    <row r="1383" spans="1:7" ht="69" customHeight="1" x14ac:dyDescent="0.2">
      <c r="A1383" s="16" t="s">
        <v>2899</v>
      </c>
      <c r="B1383" s="17" t="s">
        <v>2900</v>
      </c>
      <c r="C1383" s="18" t="s">
        <v>45</v>
      </c>
      <c r="D1383" s="19">
        <v>302</v>
      </c>
      <c r="E1383" s="29"/>
      <c r="F1383" s="20">
        <f t="shared" si="19"/>
        <v>0</v>
      </c>
      <c r="G1383" s="34"/>
    </row>
    <row r="1384" spans="1:7" ht="69" customHeight="1" x14ac:dyDescent="0.2">
      <c r="A1384" s="16" t="s">
        <v>2901</v>
      </c>
      <c r="B1384" s="17" t="s">
        <v>2902</v>
      </c>
      <c r="C1384" s="18" t="s">
        <v>45</v>
      </c>
      <c r="D1384" s="19">
        <v>500</v>
      </c>
      <c r="E1384" s="29"/>
      <c r="F1384" s="20">
        <f t="shared" si="19"/>
        <v>0</v>
      </c>
      <c r="G1384" s="34"/>
    </row>
    <row r="1385" spans="1:7" ht="69" customHeight="1" x14ac:dyDescent="0.2">
      <c r="A1385" s="16" t="s">
        <v>2903</v>
      </c>
      <c r="B1385" s="17" t="s">
        <v>2904</v>
      </c>
      <c r="C1385" s="18" t="s">
        <v>45</v>
      </c>
      <c r="D1385" s="19">
        <v>84</v>
      </c>
      <c r="E1385" s="29"/>
      <c r="F1385" s="20">
        <f t="shared" si="19"/>
        <v>0</v>
      </c>
      <c r="G1385" s="34"/>
    </row>
    <row r="1386" spans="1:7" ht="69" customHeight="1" x14ac:dyDescent="0.2">
      <c r="A1386" s="16" t="s">
        <v>2905</v>
      </c>
      <c r="B1386" s="17" t="s">
        <v>2906</v>
      </c>
      <c r="C1386" s="18" t="s">
        <v>45</v>
      </c>
      <c r="D1386" s="19">
        <v>805</v>
      </c>
      <c r="E1386" s="29"/>
      <c r="F1386" s="20">
        <f t="shared" si="19"/>
        <v>0</v>
      </c>
      <c r="G1386" s="34"/>
    </row>
    <row r="1387" spans="1:7" ht="69" customHeight="1" x14ac:dyDescent="0.2">
      <c r="A1387" s="16" t="s">
        <v>2907</v>
      </c>
      <c r="B1387" s="17" t="s">
        <v>2908</v>
      </c>
      <c r="C1387" s="18" t="s">
        <v>45</v>
      </c>
      <c r="D1387" s="19">
        <v>82</v>
      </c>
      <c r="E1387" s="29"/>
      <c r="F1387" s="20">
        <f t="shared" si="19"/>
        <v>0</v>
      </c>
      <c r="G1387" s="34"/>
    </row>
    <row r="1388" spans="1:7" ht="69" customHeight="1" x14ac:dyDescent="0.2">
      <c r="A1388" s="16" t="s">
        <v>914</v>
      </c>
      <c r="B1388" s="17" t="s">
        <v>915</v>
      </c>
      <c r="C1388" s="18" t="s">
        <v>45</v>
      </c>
      <c r="D1388" s="19">
        <v>1212</v>
      </c>
      <c r="E1388" s="29"/>
      <c r="F1388" s="20">
        <f t="shared" si="19"/>
        <v>0</v>
      </c>
      <c r="G1388" s="34"/>
    </row>
    <row r="1389" spans="1:7" ht="69" customHeight="1" x14ac:dyDescent="0.2">
      <c r="A1389" s="16" t="s">
        <v>2909</v>
      </c>
      <c r="B1389" s="17" t="s">
        <v>2910</v>
      </c>
      <c r="C1389" s="18" t="s">
        <v>45</v>
      </c>
      <c r="D1389" s="19">
        <v>1300</v>
      </c>
      <c r="E1389" s="29"/>
      <c r="F1389" s="20">
        <f t="shared" si="19"/>
        <v>0</v>
      </c>
      <c r="G1389" s="34"/>
    </row>
    <row r="1390" spans="1:7" ht="69" customHeight="1" x14ac:dyDescent="0.2">
      <c r="A1390" s="16" t="s">
        <v>2911</v>
      </c>
      <c r="B1390" s="17" t="s">
        <v>2912</v>
      </c>
      <c r="C1390" s="18" t="s">
        <v>45</v>
      </c>
      <c r="D1390" s="19">
        <v>8060</v>
      </c>
      <c r="E1390" s="29"/>
      <c r="F1390" s="20">
        <f t="shared" si="19"/>
        <v>0</v>
      </c>
      <c r="G1390" s="34"/>
    </row>
    <row r="1391" spans="1:7" ht="69" customHeight="1" x14ac:dyDescent="0.2">
      <c r="A1391" s="16" t="s">
        <v>2913</v>
      </c>
      <c r="B1391" s="17" t="s">
        <v>2914</v>
      </c>
      <c r="C1391" s="18" t="s">
        <v>45</v>
      </c>
      <c r="D1391" s="19">
        <v>1560</v>
      </c>
      <c r="E1391" s="29"/>
      <c r="F1391" s="20">
        <f t="shared" si="19"/>
        <v>0</v>
      </c>
      <c r="G1391" s="34"/>
    </row>
    <row r="1392" spans="1:7" ht="69" customHeight="1" x14ac:dyDescent="0.2">
      <c r="A1392" s="16" t="s">
        <v>2915</v>
      </c>
      <c r="B1392" s="17" t="s">
        <v>2916</v>
      </c>
      <c r="C1392" s="18" t="s">
        <v>45</v>
      </c>
      <c r="D1392" s="19">
        <v>670</v>
      </c>
      <c r="E1392" s="29"/>
      <c r="F1392" s="20">
        <f t="shared" si="19"/>
        <v>0</v>
      </c>
      <c r="G1392" s="34"/>
    </row>
    <row r="1393" spans="1:7" ht="69" customHeight="1" x14ac:dyDescent="0.2">
      <c r="A1393" s="16" t="s">
        <v>916</v>
      </c>
      <c r="B1393" s="17" t="s">
        <v>917</v>
      </c>
      <c r="C1393" s="18" t="s">
        <v>45</v>
      </c>
      <c r="D1393" s="19">
        <v>1530</v>
      </c>
      <c r="E1393" s="29"/>
      <c r="F1393" s="20">
        <f t="shared" si="19"/>
        <v>0</v>
      </c>
      <c r="G1393" s="34"/>
    </row>
    <row r="1394" spans="1:7" ht="69" customHeight="1" x14ac:dyDescent="0.2">
      <c r="A1394" s="16" t="s">
        <v>2917</v>
      </c>
      <c r="B1394" s="17" t="s">
        <v>2918</v>
      </c>
      <c r="C1394" s="18" t="s">
        <v>45</v>
      </c>
      <c r="D1394" s="19">
        <v>805</v>
      </c>
      <c r="E1394" s="29"/>
      <c r="F1394" s="20">
        <f t="shared" si="19"/>
        <v>0</v>
      </c>
      <c r="G1394" s="34"/>
    </row>
    <row r="1395" spans="1:7" ht="69" customHeight="1" x14ac:dyDescent="0.2">
      <c r="A1395" s="16" t="s">
        <v>2919</v>
      </c>
      <c r="B1395" s="17" t="s">
        <v>2920</v>
      </c>
      <c r="C1395" s="18" t="s">
        <v>45</v>
      </c>
      <c r="D1395" s="19">
        <v>50</v>
      </c>
      <c r="E1395" s="29"/>
      <c r="F1395" s="20">
        <f t="shared" si="19"/>
        <v>0</v>
      </c>
      <c r="G1395" s="34"/>
    </row>
    <row r="1396" spans="1:7" ht="69" customHeight="1" x14ac:dyDescent="0.2">
      <c r="A1396" s="16" t="s">
        <v>2921</v>
      </c>
      <c r="B1396" s="17" t="s">
        <v>2922</v>
      </c>
      <c r="C1396" s="18" t="s">
        <v>45</v>
      </c>
      <c r="D1396" s="19">
        <v>1200</v>
      </c>
      <c r="E1396" s="29"/>
      <c r="F1396" s="20">
        <f t="shared" si="19"/>
        <v>0</v>
      </c>
      <c r="G1396" s="34"/>
    </row>
    <row r="1397" spans="1:7" ht="69" customHeight="1" x14ac:dyDescent="0.2">
      <c r="A1397" s="16" t="s">
        <v>2923</v>
      </c>
      <c r="B1397" s="17" t="s">
        <v>2924</v>
      </c>
      <c r="C1397" s="18" t="s">
        <v>45</v>
      </c>
      <c r="D1397" s="19">
        <v>1300</v>
      </c>
      <c r="E1397" s="29"/>
      <c r="F1397" s="20">
        <f t="shared" si="19"/>
        <v>0</v>
      </c>
      <c r="G1397" s="34"/>
    </row>
    <row r="1398" spans="1:7" ht="69" customHeight="1" x14ac:dyDescent="0.2">
      <c r="A1398" s="16" t="s">
        <v>2925</v>
      </c>
      <c r="B1398" s="17" t="s">
        <v>2926</v>
      </c>
      <c r="C1398" s="18" t="s">
        <v>45</v>
      </c>
      <c r="D1398" s="19">
        <v>6710</v>
      </c>
      <c r="E1398" s="29"/>
      <c r="F1398" s="20">
        <f t="shared" si="19"/>
        <v>0</v>
      </c>
      <c r="G1398" s="34"/>
    </row>
    <row r="1399" spans="1:7" ht="69" customHeight="1" x14ac:dyDescent="0.2">
      <c r="A1399" s="16" t="s">
        <v>2927</v>
      </c>
      <c r="B1399" s="17" t="s">
        <v>2928</v>
      </c>
      <c r="C1399" s="18" t="s">
        <v>45</v>
      </c>
      <c r="D1399" s="19">
        <v>600</v>
      </c>
      <c r="E1399" s="29"/>
      <c r="F1399" s="20">
        <f t="shared" si="19"/>
        <v>0</v>
      </c>
      <c r="G1399" s="34"/>
    </row>
    <row r="1400" spans="1:7" ht="69" customHeight="1" x14ac:dyDescent="0.2">
      <c r="A1400" s="16" t="s">
        <v>918</v>
      </c>
      <c r="B1400" s="17" t="s">
        <v>919</v>
      </c>
      <c r="C1400" s="18" t="s">
        <v>45</v>
      </c>
      <c r="D1400" s="19">
        <v>1300</v>
      </c>
      <c r="E1400" s="29"/>
      <c r="F1400" s="20">
        <f t="shared" si="19"/>
        <v>0</v>
      </c>
      <c r="G1400" s="34"/>
    </row>
    <row r="1401" spans="1:7" ht="69" customHeight="1" x14ac:dyDescent="0.2">
      <c r="A1401" s="16" t="s">
        <v>2929</v>
      </c>
      <c r="B1401" s="17" t="s">
        <v>2930</v>
      </c>
      <c r="C1401" s="18" t="s">
        <v>45</v>
      </c>
      <c r="D1401" s="19">
        <v>30</v>
      </c>
      <c r="E1401" s="29"/>
      <c r="F1401" s="20">
        <f t="shared" si="19"/>
        <v>0</v>
      </c>
      <c r="G1401" s="34"/>
    </row>
    <row r="1402" spans="1:7" ht="69" customHeight="1" x14ac:dyDescent="0.2">
      <c r="A1402" s="16" t="s">
        <v>2931</v>
      </c>
      <c r="B1402" s="17" t="s">
        <v>2932</v>
      </c>
      <c r="C1402" s="18" t="s">
        <v>45</v>
      </c>
      <c r="D1402" s="19">
        <v>362</v>
      </c>
      <c r="E1402" s="29"/>
      <c r="F1402" s="20">
        <f t="shared" si="19"/>
        <v>0</v>
      </c>
      <c r="G1402" s="34"/>
    </row>
    <row r="1403" spans="1:7" ht="69" customHeight="1" x14ac:dyDescent="0.2">
      <c r="A1403" s="16" t="s">
        <v>2933</v>
      </c>
      <c r="B1403" s="17" t="s">
        <v>2934</v>
      </c>
      <c r="C1403" s="18" t="s">
        <v>45</v>
      </c>
      <c r="D1403" s="19">
        <v>30</v>
      </c>
      <c r="E1403" s="29"/>
      <c r="F1403" s="20">
        <f t="shared" si="19"/>
        <v>0</v>
      </c>
      <c r="G1403" s="34"/>
    </row>
    <row r="1404" spans="1:7" ht="69" customHeight="1" x14ac:dyDescent="0.2">
      <c r="A1404" s="16" t="s">
        <v>2935</v>
      </c>
      <c r="B1404" s="17" t="s">
        <v>2936</v>
      </c>
      <c r="C1404" s="18" t="s">
        <v>45</v>
      </c>
      <c r="D1404" s="19">
        <v>257.5</v>
      </c>
      <c r="E1404" s="29"/>
      <c r="F1404" s="20">
        <f t="shared" si="19"/>
        <v>0</v>
      </c>
      <c r="G1404" s="34"/>
    </row>
    <row r="1405" spans="1:7" ht="69" customHeight="1" x14ac:dyDescent="0.2">
      <c r="A1405" s="16" t="s">
        <v>920</v>
      </c>
      <c r="B1405" s="17" t="s">
        <v>921</v>
      </c>
      <c r="C1405" s="18" t="s">
        <v>45</v>
      </c>
      <c r="D1405" s="19">
        <v>787</v>
      </c>
      <c r="E1405" s="29"/>
      <c r="F1405" s="20">
        <f t="shared" si="19"/>
        <v>0</v>
      </c>
      <c r="G1405" s="34"/>
    </row>
    <row r="1406" spans="1:7" ht="69" customHeight="1" x14ac:dyDescent="0.2">
      <c r="A1406" s="16" t="s">
        <v>922</v>
      </c>
      <c r="B1406" s="17" t="s">
        <v>923</v>
      </c>
      <c r="C1406" s="18" t="s">
        <v>45</v>
      </c>
      <c r="D1406" s="19">
        <v>8</v>
      </c>
      <c r="E1406" s="29"/>
      <c r="F1406" s="20">
        <f t="shared" si="19"/>
        <v>0</v>
      </c>
      <c r="G1406" s="34"/>
    </row>
    <row r="1407" spans="1:7" ht="69" customHeight="1" x14ac:dyDescent="0.2">
      <c r="A1407" s="16" t="s">
        <v>924</v>
      </c>
      <c r="B1407" s="17" t="s">
        <v>925</v>
      </c>
      <c r="C1407" s="18" t="s">
        <v>45</v>
      </c>
      <c r="D1407" s="19">
        <v>6</v>
      </c>
      <c r="E1407" s="29"/>
      <c r="F1407" s="20">
        <f t="shared" si="19"/>
        <v>0</v>
      </c>
      <c r="G1407" s="34"/>
    </row>
    <row r="1408" spans="1:7" ht="69" customHeight="1" x14ac:dyDescent="0.2">
      <c r="A1408" s="16" t="s">
        <v>2937</v>
      </c>
      <c r="B1408" s="17" t="s">
        <v>2938</v>
      </c>
      <c r="C1408" s="18" t="s">
        <v>45</v>
      </c>
      <c r="D1408" s="19">
        <v>1498</v>
      </c>
      <c r="E1408" s="29"/>
      <c r="F1408" s="20">
        <f t="shared" si="19"/>
        <v>0</v>
      </c>
      <c r="G1408" s="34"/>
    </row>
    <row r="1409" spans="1:7" ht="69" customHeight="1" x14ac:dyDescent="0.2">
      <c r="A1409" s="16" t="s">
        <v>926</v>
      </c>
      <c r="B1409" s="17" t="s">
        <v>927</v>
      </c>
      <c r="C1409" s="18" t="s">
        <v>45</v>
      </c>
      <c r="D1409" s="19">
        <v>876</v>
      </c>
      <c r="E1409" s="29"/>
      <c r="F1409" s="20">
        <f t="shared" si="19"/>
        <v>0</v>
      </c>
      <c r="G1409" s="34"/>
    </row>
    <row r="1410" spans="1:7" ht="69" customHeight="1" x14ac:dyDescent="0.2">
      <c r="A1410" s="16" t="s">
        <v>2939</v>
      </c>
      <c r="B1410" s="17" t="s">
        <v>2940</v>
      </c>
      <c r="C1410" s="18" t="s">
        <v>45</v>
      </c>
      <c r="D1410" s="19">
        <v>775</v>
      </c>
      <c r="E1410" s="29"/>
      <c r="F1410" s="20">
        <f t="shared" si="19"/>
        <v>0</v>
      </c>
      <c r="G1410" s="34"/>
    </row>
    <row r="1411" spans="1:7" ht="69" customHeight="1" x14ac:dyDescent="0.2">
      <c r="A1411" s="16" t="s">
        <v>2941</v>
      </c>
      <c r="B1411" s="17" t="s">
        <v>2942</v>
      </c>
      <c r="C1411" s="18" t="s">
        <v>45</v>
      </c>
      <c r="D1411" s="19">
        <v>325</v>
      </c>
      <c r="E1411" s="29"/>
      <c r="F1411" s="20">
        <f t="shared" si="19"/>
        <v>0</v>
      </c>
      <c r="G1411" s="34"/>
    </row>
    <row r="1412" spans="1:7" ht="69" customHeight="1" x14ac:dyDescent="0.2">
      <c r="A1412" s="16" t="s">
        <v>2943</v>
      </c>
      <c r="B1412" s="17" t="s">
        <v>2944</v>
      </c>
      <c r="C1412" s="18" t="s">
        <v>45</v>
      </c>
      <c r="D1412" s="19">
        <v>300</v>
      </c>
      <c r="E1412" s="29"/>
      <c r="F1412" s="20">
        <f t="shared" si="19"/>
        <v>0</v>
      </c>
      <c r="G1412" s="34"/>
    </row>
    <row r="1413" spans="1:7" ht="69" customHeight="1" x14ac:dyDescent="0.2">
      <c r="A1413" s="16" t="s">
        <v>2945</v>
      </c>
      <c r="B1413" s="17" t="s">
        <v>2946</v>
      </c>
      <c r="C1413" s="18" t="s">
        <v>18</v>
      </c>
      <c r="D1413" s="19">
        <v>28</v>
      </c>
      <c r="E1413" s="29"/>
      <c r="F1413" s="20">
        <f t="shared" si="19"/>
        <v>0</v>
      </c>
      <c r="G1413" s="34"/>
    </row>
    <row r="1414" spans="1:7" ht="69" customHeight="1" x14ac:dyDescent="0.2">
      <c r="A1414" s="16" t="s">
        <v>180</v>
      </c>
      <c r="B1414" s="17" t="s">
        <v>181</v>
      </c>
      <c r="C1414" s="18" t="s">
        <v>18</v>
      </c>
      <c r="D1414" s="19">
        <v>174</v>
      </c>
      <c r="E1414" s="29"/>
      <c r="F1414" s="20">
        <f t="shared" si="19"/>
        <v>0</v>
      </c>
      <c r="G1414" s="34"/>
    </row>
    <row r="1415" spans="1:7" ht="69" customHeight="1" x14ac:dyDescent="0.2">
      <c r="A1415" s="16" t="s">
        <v>2947</v>
      </c>
      <c r="B1415" s="17" t="s">
        <v>2948</v>
      </c>
      <c r="C1415" s="18" t="s">
        <v>18</v>
      </c>
      <c r="D1415" s="19">
        <v>27</v>
      </c>
      <c r="E1415" s="29"/>
      <c r="F1415" s="20">
        <f t="shared" si="19"/>
        <v>0</v>
      </c>
      <c r="G1415" s="34"/>
    </row>
    <row r="1416" spans="1:7" ht="69" customHeight="1" x14ac:dyDescent="0.2">
      <c r="A1416" s="16" t="s">
        <v>2949</v>
      </c>
      <c r="B1416" s="17" t="s">
        <v>2950</v>
      </c>
      <c r="C1416" s="18" t="s">
        <v>18</v>
      </c>
      <c r="D1416" s="19">
        <v>6</v>
      </c>
      <c r="E1416" s="29"/>
      <c r="F1416" s="20">
        <f t="shared" si="19"/>
        <v>0</v>
      </c>
      <c r="G1416" s="34"/>
    </row>
    <row r="1417" spans="1:7" ht="69" customHeight="1" x14ac:dyDescent="0.2">
      <c r="A1417" s="16" t="s">
        <v>182</v>
      </c>
      <c r="B1417" s="17" t="s">
        <v>183</v>
      </c>
      <c r="C1417" s="18" t="s">
        <v>18</v>
      </c>
      <c r="D1417" s="19">
        <v>304</v>
      </c>
      <c r="E1417" s="29"/>
      <c r="F1417" s="20">
        <f t="shared" si="19"/>
        <v>0</v>
      </c>
      <c r="G1417" s="34"/>
    </row>
    <row r="1418" spans="1:7" ht="69" customHeight="1" x14ac:dyDescent="0.2">
      <c r="A1418" s="16" t="s">
        <v>2951</v>
      </c>
      <c r="B1418" s="17" t="s">
        <v>2952</v>
      </c>
      <c r="C1418" s="18" t="s">
        <v>18</v>
      </c>
      <c r="D1418" s="19">
        <v>12</v>
      </c>
      <c r="E1418" s="29"/>
      <c r="F1418" s="20">
        <f t="shared" si="19"/>
        <v>0</v>
      </c>
      <c r="G1418" s="34"/>
    </row>
    <row r="1419" spans="1:7" ht="69" customHeight="1" x14ac:dyDescent="0.2">
      <c r="A1419" s="16" t="s">
        <v>323</v>
      </c>
      <c r="B1419" s="17" t="s">
        <v>324</v>
      </c>
      <c r="C1419" s="18" t="s">
        <v>18</v>
      </c>
      <c r="D1419" s="19">
        <v>152</v>
      </c>
      <c r="E1419" s="29"/>
      <c r="F1419" s="20">
        <f t="shared" si="19"/>
        <v>0</v>
      </c>
      <c r="G1419" s="34"/>
    </row>
    <row r="1420" spans="1:7" ht="69" customHeight="1" x14ac:dyDescent="0.2">
      <c r="A1420" s="16" t="s">
        <v>2953</v>
      </c>
      <c r="B1420" s="17" t="s">
        <v>2954</v>
      </c>
      <c r="C1420" s="18" t="s">
        <v>18</v>
      </c>
      <c r="D1420" s="19">
        <v>3</v>
      </c>
      <c r="E1420" s="29"/>
      <c r="F1420" s="20">
        <f t="shared" si="19"/>
        <v>0</v>
      </c>
      <c r="G1420" s="34"/>
    </row>
    <row r="1421" spans="1:7" ht="69" customHeight="1" x14ac:dyDescent="0.2">
      <c r="A1421" s="16" t="s">
        <v>2955</v>
      </c>
      <c r="B1421" s="17" t="s">
        <v>2956</v>
      </c>
      <c r="C1421" s="18" t="s">
        <v>45</v>
      </c>
      <c r="D1421" s="19">
        <v>86.5</v>
      </c>
      <c r="E1421" s="29"/>
      <c r="F1421" s="20">
        <f t="shared" si="19"/>
        <v>0</v>
      </c>
      <c r="G1421" s="34"/>
    </row>
    <row r="1422" spans="1:7" ht="69" customHeight="1" x14ac:dyDescent="0.2">
      <c r="A1422" s="16" t="s">
        <v>2957</v>
      </c>
      <c r="B1422" s="17" t="s">
        <v>2958</v>
      </c>
      <c r="C1422" s="18" t="s">
        <v>18</v>
      </c>
      <c r="D1422" s="19">
        <v>42</v>
      </c>
      <c r="E1422" s="29"/>
      <c r="F1422" s="20">
        <f t="shared" si="19"/>
        <v>0</v>
      </c>
      <c r="G1422" s="34"/>
    </row>
    <row r="1423" spans="1:7" ht="69" customHeight="1" x14ac:dyDescent="0.2">
      <c r="A1423" s="16" t="s">
        <v>2959</v>
      </c>
      <c r="B1423" s="17" t="s">
        <v>2960</v>
      </c>
      <c r="C1423" s="18" t="s">
        <v>18</v>
      </c>
      <c r="D1423" s="19">
        <v>1</v>
      </c>
      <c r="E1423" s="29"/>
      <c r="F1423" s="20">
        <f t="shared" si="19"/>
        <v>0</v>
      </c>
      <c r="G1423" s="34"/>
    </row>
    <row r="1424" spans="1:7" ht="69" customHeight="1" x14ac:dyDescent="0.2">
      <c r="A1424" s="16" t="s">
        <v>2961</v>
      </c>
      <c r="B1424" s="17" t="s">
        <v>2962</v>
      </c>
      <c r="C1424" s="18" t="s">
        <v>18</v>
      </c>
      <c r="D1424" s="19">
        <v>23</v>
      </c>
      <c r="E1424" s="29"/>
      <c r="F1424" s="20">
        <f t="shared" si="19"/>
        <v>0</v>
      </c>
      <c r="G1424" s="34"/>
    </row>
    <row r="1425" spans="1:7" ht="69" customHeight="1" x14ac:dyDescent="0.2">
      <c r="A1425" s="16" t="s">
        <v>2963</v>
      </c>
      <c r="B1425" s="17" t="s">
        <v>2964</v>
      </c>
      <c r="C1425" s="18" t="s">
        <v>18</v>
      </c>
      <c r="D1425" s="19">
        <v>52</v>
      </c>
      <c r="E1425" s="29"/>
      <c r="F1425" s="20">
        <f t="shared" si="19"/>
        <v>0</v>
      </c>
      <c r="G1425" s="34"/>
    </row>
    <row r="1426" spans="1:7" ht="69" customHeight="1" x14ac:dyDescent="0.2">
      <c r="A1426" s="16" t="s">
        <v>2965</v>
      </c>
      <c r="B1426" s="17" t="s">
        <v>2966</v>
      </c>
      <c r="C1426" s="18" t="s">
        <v>18</v>
      </c>
      <c r="D1426" s="19">
        <v>10</v>
      </c>
      <c r="E1426" s="29"/>
      <c r="F1426" s="20">
        <f t="shared" si="19"/>
        <v>0</v>
      </c>
      <c r="G1426" s="34"/>
    </row>
    <row r="1427" spans="1:7" ht="69" customHeight="1" x14ac:dyDescent="0.2">
      <c r="A1427" s="16" t="s">
        <v>2967</v>
      </c>
      <c r="B1427" s="17" t="s">
        <v>2968</v>
      </c>
      <c r="C1427" s="18" t="s">
        <v>18</v>
      </c>
      <c r="D1427" s="19">
        <v>5</v>
      </c>
      <c r="E1427" s="29"/>
      <c r="F1427" s="20">
        <f t="shared" si="19"/>
        <v>0</v>
      </c>
      <c r="G1427" s="34"/>
    </row>
    <row r="1428" spans="1:7" ht="69" customHeight="1" x14ac:dyDescent="0.2">
      <c r="A1428" s="16" t="s">
        <v>2969</v>
      </c>
      <c r="B1428" s="17" t="s">
        <v>2970</v>
      </c>
      <c r="C1428" s="18" t="s">
        <v>18</v>
      </c>
      <c r="D1428" s="19">
        <v>2</v>
      </c>
      <c r="E1428" s="29"/>
      <c r="F1428" s="20">
        <f t="shared" si="19"/>
        <v>0</v>
      </c>
      <c r="G1428" s="34"/>
    </row>
    <row r="1429" spans="1:7" ht="69" customHeight="1" x14ac:dyDescent="0.2">
      <c r="A1429" s="16" t="s">
        <v>2971</v>
      </c>
      <c r="B1429" s="17" t="s">
        <v>2972</v>
      </c>
      <c r="C1429" s="18" t="s">
        <v>18</v>
      </c>
      <c r="D1429" s="19">
        <v>5</v>
      </c>
      <c r="E1429" s="29"/>
      <c r="F1429" s="20">
        <f t="shared" si="19"/>
        <v>0</v>
      </c>
      <c r="G1429" s="34"/>
    </row>
    <row r="1430" spans="1:7" ht="69" customHeight="1" x14ac:dyDescent="0.2">
      <c r="A1430" s="16" t="s">
        <v>2973</v>
      </c>
      <c r="B1430" s="17" t="s">
        <v>2974</v>
      </c>
      <c r="C1430" s="18" t="s">
        <v>18</v>
      </c>
      <c r="D1430" s="19">
        <v>10</v>
      </c>
      <c r="E1430" s="29"/>
      <c r="F1430" s="20">
        <f t="shared" si="19"/>
        <v>0</v>
      </c>
      <c r="G1430" s="34"/>
    </row>
    <row r="1431" spans="1:7" ht="89.25" customHeight="1" x14ac:dyDescent="0.2">
      <c r="A1431" s="16" t="s">
        <v>2975</v>
      </c>
      <c r="B1431" s="17" t="s">
        <v>2976</v>
      </c>
      <c r="C1431" s="18" t="s">
        <v>45</v>
      </c>
      <c r="D1431" s="19">
        <v>320</v>
      </c>
      <c r="E1431" s="29"/>
      <c r="F1431" s="20">
        <f t="shared" si="19"/>
        <v>0</v>
      </c>
      <c r="G1431" s="34"/>
    </row>
    <row r="1432" spans="1:7" ht="89.25" customHeight="1" x14ac:dyDescent="0.2">
      <c r="A1432" s="16" t="s">
        <v>2977</v>
      </c>
      <c r="B1432" s="17" t="s">
        <v>2978</v>
      </c>
      <c r="C1432" s="18" t="s">
        <v>45</v>
      </c>
      <c r="D1432" s="19">
        <v>220</v>
      </c>
      <c r="E1432" s="29"/>
      <c r="F1432" s="20">
        <f t="shared" si="19"/>
        <v>0</v>
      </c>
      <c r="G1432" s="34"/>
    </row>
    <row r="1433" spans="1:7" ht="89.25" customHeight="1" x14ac:dyDescent="0.2">
      <c r="A1433" s="16" t="s">
        <v>2979</v>
      </c>
      <c r="B1433" s="17" t="s">
        <v>2980</v>
      </c>
      <c r="C1433" s="18" t="s">
        <v>45</v>
      </c>
      <c r="D1433" s="19">
        <v>2130</v>
      </c>
      <c r="E1433" s="29"/>
      <c r="F1433" s="20">
        <f t="shared" si="19"/>
        <v>0</v>
      </c>
      <c r="G1433" s="34"/>
    </row>
    <row r="1434" spans="1:7" ht="89.25" customHeight="1" x14ac:dyDescent="0.2">
      <c r="A1434" s="16" t="s">
        <v>2981</v>
      </c>
      <c r="B1434" s="17" t="s">
        <v>2982</v>
      </c>
      <c r="C1434" s="18" t="s">
        <v>45</v>
      </c>
      <c r="D1434" s="19">
        <v>4500</v>
      </c>
      <c r="E1434" s="29"/>
      <c r="F1434" s="20">
        <f t="shared" si="19"/>
        <v>0</v>
      </c>
      <c r="G1434" s="34"/>
    </row>
    <row r="1435" spans="1:7" ht="69" customHeight="1" x14ac:dyDescent="0.2">
      <c r="A1435" s="16" t="s">
        <v>2983</v>
      </c>
      <c r="B1435" s="17" t="s">
        <v>2984</v>
      </c>
      <c r="C1435" s="18" t="s">
        <v>18</v>
      </c>
      <c r="D1435" s="19">
        <v>213</v>
      </c>
      <c r="E1435" s="29"/>
      <c r="F1435" s="20">
        <f t="shared" si="19"/>
        <v>0</v>
      </c>
      <c r="G1435" s="34"/>
    </row>
    <row r="1436" spans="1:7" ht="69" customHeight="1" x14ac:dyDescent="0.2">
      <c r="A1436" s="16" t="s">
        <v>2985</v>
      </c>
      <c r="B1436" s="17" t="s">
        <v>2986</v>
      </c>
      <c r="C1436" s="18" t="s">
        <v>18</v>
      </c>
      <c r="D1436" s="19">
        <v>7</v>
      </c>
      <c r="E1436" s="29"/>
      <c r="F1436" s="20">
        <f t="shared" si="19"/>
        <v>0</v>
      </c>
      <c r="G1436" s="34"/>
    </row>
    <row r="1437" spans="1:7" ht="69" customHeight="1" x14ac:dyDescent="0.2">
      <c r="A1437" s="16" t="s">
        <v>2987</v>
      </c>
      <c r="B1437" s="17" t="s">
        <v>2988</v>
      </c>
      <c r="C1437" s="18" t="s">
        <v>18</v>
      </c>
      <c r="D1437" s="19">
        <v>228</v>
      </c>
      <c r="E1437" s="29"/>
      <c r="F1437" s="20">
        <f t="shared" si="19"/>
        <v>0</v>
      </c>
      <c r="G1437" s="34"/>
    </row>
    <row r="1438" spans="1:7" ht="69" customHeight="1" x14ac:dyDescent="0.2">
      <c r="A1438" s="16" t="s">
        <v>2989</v>
      </c>
      <c r="B1438" s="17" t="s">
        <v>2990</v>
      </c>
      <c r="C1438" s="18" t="s">
        <v>18</v>
      </c>
      <c r="D1438" s="19">
        <v>2</v>
      </c>
      <c r="E1438" s="29"/>
      <c r="F1438" s="20">
        <f t="shared" si="19"/>
        <v>0</v>
      </c>
      <c r="G1438" s="34"/>
    </row>
    <row r="1439" spans="1:7" ht="69" customHeight="1" x14ac:dyDescent="0.2">
      <c r="A1439" s="16" t="s">
        <v>928</v>
      </c>
      <c r="B1439" s="17" t="s">
        <v>929</v>
      </c>
      <c r="C1439" s="18" t="s">
        <v>18</v>
      </c>
      <c r="D1439" s="19">
        <v>2</v>
      </c>
      <c r="E1439" s="29"/>
      <c r="F1439" s="20">
        <f t="shared" ref="F1439:F1502" si="20">ROUND(ROUND(E1439, 2)*D1439, 2)</f>
        <v>0</v>
      </c>
      <c r="G1439" s="34"/>
    </row>
    <row r="1440" spans="1:7" ht="69" customHeight="1" x14ac:dyDescent="0.2">
      <c r="A1440" s="16" t="s">
        <v>2991</v>
      </c>
      <c r="B1440" s="17" t="s">
        <v>2992</v>
      </c>
      <c r="C1440" s="18" t="s">
        <v>18</v>
      </c>
      <c r="D1440" s="19">
        <v>2</v>
      </c>
      <c r="E1440" s="29"/>
      <c r="F1440" s="20">
        <f t="shared" si="20"/>
        <v>0</v>
      </c>
      <c r="G1440" s="34"/>
    </row>
    <row r="1441" spans="1:7" ht="69" customHeight="1" x14ac:dyDescent="0.2">
      <c r="A1441" s="16" t="s">
        <v>2993</v>
      </c>
      <c r="B1441" s="17" t="s">
        <v>2994</v>
      </c>
      <c r="C1441" s="18" t="s">
        <v>18</v>
      </c>
      <c r="D1441" s="19">
        <v>2</v>
      </c>
      <c r="E1441" s="29"/>
      <c r="F1441" s="20">
        <f t="shared" si="20"/>
        <v>0</v>
      </c>
      <c r="G1441" s="34"/>
    </row>
    <row r="1442" spans="1:7" ht="69" customHeight="1" x14ac:dyDescent="0.2">
      <c r="A1442" s="16" t="s">
        <v>2995</v>
      </c>
      <c r="B1442" s="17" t="s">
        <v>2996</v>
      </c>
      <c r="C1442" s="18" t="s">
        <v>18</v>
      </c>
      <c r="D1442" s="19">
        <v>1</v>
      </c>
      <c r="E1442" s="29"/>
      <c r="F1442" s="20">
        <f t="shared" si="20"/>
        <v>0</v>
      </c>
      <c r="G1442" s="34"/>
    </row>
    <row r="1443" spans="1:7" ht="69" customHeight="1" x14ac:dyDescent="0.2">
      <c r="A1443" s="16" t="s">
        <v>2997</v>
      </c>
      <c r="B1443" s="17" t="s">
        <v>2998</v>
      </c>
      <c r="C1443" s="18" t="s">
        <v>18</v>
      </c>
      <c r="D1443" s="19">
        <v>12</v>
      </c>
      <c r="E1443" s="29"/>
      <c r="F1443" s="20">
        <f t="shared" si="20"/>
        <v>0</v>
      </c>
      <c r="G1443" s="34"/>
    </row>
    <row r="1444" spans="1:7" ht="69" customHeight="1" x14ac:dyDescent="0.2">
      <c r="A1444" s="16" t="s">
        <v>2999</v>
      </c>
      <c r="B1444" s="17" t="s">
        <v>3000</v>
      </c>
      <c r="C1444" s="18" t="s">
        <v>18</v>
      </c>
      <c r="D1444" s="19">
        <v>1</v>
      </c>
      <c r="E1444" s="29"/>
      <c r="F1444" s="20">
        <f t="shared" si="20"/>
        <v>0</v>
      </c>
      <c r="G1444" s="34"/>
    </row>
    <row r="1445" spans="1:7" ht="75" x14ac:dyDescent="0.2">
      <c r="A1445" s="16" t="s">
        <v>3001</v>
      </c>
      <c r="B1445" s="17" t="s">
        <v>3002</v>
      </c>
      <c r="C1445" s="18" t="s">
        <v>18</v>
      </c>
      <c r="D1445" s="19">
        <v>1</v>
      </c>
      <c r="E1445" s="29"/>
      <c r="F1445" s="20">
        <f t="shared" si="20"/>
        <v>0</v>
      </c>
      <c r="G1445" s="34"/>
    </row>
    <row r="1446" spans="1:7" ht="69" customHeight="1" x14ac:dyDescent="0.2">
      <c r="A1446" s="16" t="s">
        <v>3003</v>
      </c>
      <c r="B1446" s="17" t="s">
        <v>3004</v>
      </c>
      <c r="C1446" s="18" t="s">
        <v>18</v>
      </c>
      <c r="D1446" s="19">
        <v>1</v>
      </c>
      <c r="E1446" s="29"/>
      <c r="F1446" s="20">
        <f t="shared" si="20"/>
        <v>0</v>
      </c>
      <c r="G1446" s="34"/>
    </row>
    <row r="1447" spans="1:7" ht="69" customHeight="1" x14ac:dyDescent="0.2">
      <c r="A1447" s="16" t="s">
        <v>3005</v>
      </c>
      <c r="B1447" s="17" t="s">
        <v>3006</v>
      </c>
      <c r="C1447" s="18" t="s">
        <v>18</v>
      </c>
      <c r="D1447" s="19">
        <v>1</v>
      </c>
      <c r="E1447" s="29"/>
      <c r="F1447" s="20">
        <f t="shared" si="20"/>
        <v>0</v>
      </c>
      <c r="G1447" s="34"/>
    </row>
    <row r="1448" spans="1:7" ht="69" customHeight="1" x14ac:dyDescent="0.2">
      <c r="A1448" s="16" t="s">
        <v>3007</v>
      </c>
      <c r="B1448" s="17" t="s">
        <v>3008</v>
      </c>
      <c r="C1448" s="18" t="s">
        <v>18</v>
      </c>
      <c r="D1448" s="19">
        <v>15</v>
      </c>
      <c r="E1448" s="29"/>
      <c r="F1448" s="20">
        <f t="shared" si="20"/>
        <v>0</v>
      </c>
      <c r="G1448" s="34"/>
    </row>
    <row r="1449" spans="1:7" ht="69" customHeight="1" x14ac:dyDescent="0.2">
      <c r="A1449" s="16" t="s">
        <v>3009</v>
      </c>
      <c r="B1449" s="17" t="s">
        <v>3010</v>
      </c>
      <c r="C1449" s="18" t="s">
        <v>18</v>
      </c>
      <c r="D1449" s="19">
        <v>56</v>
      </c>
      <c r="E1449" s="29"/>
      <c r="F1449" s="20">
        <f t="shared" si="20"/>
        <v>0</v>
      </c>
      <c r="G1449" s="34"/>
    </row>
    <row r="1450" spans="1:7" ht="69" customHeight="1" x14ac:dyDescent="0.2">
      <c r="A1450" s="16" t="s">
        <v>3011</v>
      </c>
      <c r="B1450" s="17" t="s">
        <v>3012</v>
      </c>
      <c r="C1450" s="18" t="s">
        <v>18</v>
      </c>
      <c r="D1450" s="19">
        <v>20</v>
      </c>
      <c r="E1450" s="29"/>
      <c r="F1450" s="20">
        <f t="shared" si="20"/>
        <v>0</v>
      </c>
      <c r="G1450" s="34"/>
    </row>
    <row r="1451" spans="1:7" ht="69" customHeight="1" x14ac:dyDescent="0.2">
      <c r="A1451" s="16" t="s">
        <v>3013</v>
      </c>
      <c r="B1451" s="17" t="s">
        <v>3014</v>
      </c>
      <c r="C1451" s="18" t="s">
        <v>18</v>
      </c>
      <c r="D1451" s="19">
        <v>24</v>
      </c>
      <c r="E1451" s="29"/>
      <c r="F1451" s="20">
        <f t="shared" si="20"/>
        <v>0</v>
      </c>
      <c r="G1451" s="34"/>
    </row>
    <row r="1452" spans="1:7" ht="69" customHeight="1" x14ac:dyDescent="0.2">
      <c r="A1452" s="16" t="s">
        <v>3015</v>
      </c>
      <c r="B1452" s="17" t="s">
        <v>3016</v>
      </c>
      <c r="C1452" s="18" t="s">
        <v>18</v>
      </c>
      <c r="D1452" s="19">
        <v>4</v>
      </c>
      <c r="E1452" s="29"/>
      <c r="F1452" s="20">
        <f t="shared" si="20"/>
        <v>0</v>
      </c>
      <c r="G1452" s="34"/>
    </row>
    <row r="1453" spans="1:7" ht="69" customHeight="1" x14ac:dyDescent="0.2">
      <c r="A1453" s="16" t="s">
        <v>3017</v>
      </c>
      <c r="B1453" s="17" t="s">
        <v>3018</v>
      </c>
      <c r="C1453" s="18" t="s">
        <v>18</v>
      </c>
      <c r="D1453" s="19">
        <v>156</v>
      </c>
      <c r="E1453" s="29"/>
      <c r="F1453" s="20">
        <f t="shared" si="20"/>
        <v>0</v>
      </c>
      <c r="G1453" s="34"/>
    </row>
    <row r="1454" spans="1:7" ht="69" customHeight="1" x14ac:dyDescent="0.2">
      <c r="A1454" s="16" t="s">
        <v>3019</v>
      </c>
      <c r="B1454" s="17" t="s">
        <v>3020</v>
      </c>
      <c r="C1454" s="18" t="s">
        <v>18</v>
      </c>
      <c r="D1454" s="19">
        <v>135</v>
      </c>
      <c r="E1454" s="29"/>
      <c r="F1454" s="20">
        <f t="shared" si="20"/>
        <v>0</v>
      </c>
      <c r="G1454" s="34"/>
    </row>
    <row r="1455" spans="1:7" ht="69" customHeight="1" x14ac:dyDescent="0.2">
      <c r="A1455" s="16" t="s">
        <v>3021</v>
      </c>
      <c r="B1455" s="17" t="s">
        <v>3022</v>
      </c>
      <c r="C1455" s="18" t="s">
        <v>18</v>
      </c>
      <c r="D1455" s="19">
        <v>332</v>
      </c>
      <c r="E1455" s="29"/>
      <c r="F1455" s="20">
        <f t="shared" si="20"/>
        <v>0</v>
      </c>
      <c r="G1455" s="34"/>
    </row>
    <row r="1456" spans="1:7" ht="69" customHeight="1" x14ac:dyDescent="0.2">
      <c r="A1456" s="16" t="s">
        <v>3023</v>
      </c>
      <c r="B1456" s="17" t="s">
        <v>3024</v>
      </c>
      <c r="C1456" s="18" t="s">
        <v>18</v>
      </c>
      <c r="D1456" s="19">
        <v>128</v>
      </c>
      <c r="E1456" s="29"/>
      <c r="F1456" s="20">
        <f t="shared" si="20"/>
        <v>0</v>
      </c>
      <c r="G1456" s="34"/>
    </row>
    <row r="1457" spans="1:7" ht="69" customHeight="1" x14ac:dyDescent="0.2">
      <c r="A1457" s="16" t="s">
        <v>3025</v>
      </c>
      <c r="B1457" s="17" t="s">
        <v>3026</v>
      </c>
      <c r="C1457" s="18" t="s">
        <v>29</v>
      </c>
      <c r="D1457" s="19">
        <v>147.91999999999999</v>
      </c>
      <c r="E1457" s="29"/>
      <c r="F1457" s="20">
        <f t="shared" si="20"/>
        <v>0</v>
      </c>
      <c r="G1457" s="34"/>
    </row>
    <row r="1458" spans="1:7" ht="69" customHeight="1" x14ac:dyDescent="0.2">
      <c r="A1458" s="16" t="s">
        <v>3027</v>
      </c>
      <c r="B1458" s="17" t="s">
        <v>3028</v>
      </c>
      <c r="C1458" s="18" t="s">
        <v>18</v>
      </c>
      <c r="D1458" s="19">
        <v>46.94</v>
      </c>
      <c r="E1458" s="29"/>
      <c r="F1458" s="20">
        <f t="shared" si="20"/>
        <v>0</v>
      </c>
      <c r="G1458" s="34"/>
    </row>
    <row r="1459" spans="1:7" ht="69" customHeight="1" x14ac:dyDescent="0.2">
      <c r="A1459" s="16" t="s">
        <v>3029</v>
      </c>
      <c r="B1459" s="17" t="s">
        <v>3030</v>
      </c>
      <c r="C1459" s="18" t="s">
        <v>18</v>
      </c>
      <c r="D1459" s="19">
        <v>2</v>
      </c>
      <c r="E1459" s="29"/>
      <c r="F1459" s="20">
        <f t="shared" si="20"/>
        <v>0</v>
      </c>
      <c r="G1459" s="34"/>
    </row>
    <row r="1460" spans="1:7" ht="69" customHeight="1" x14ac:dyDescent="0.2">
      <c r="A1460" s="16" t="s">
        <v>3031</v>
      </c>
      <c r="B1460" s="17" t="s">
        <v>3032</v>
      </c>
      <c r="C1460" s="18" t="s">
        <v>18</v>
      </c>
      <c r="D1460" s="19">
        <v>6</v>
      </c>
      <c r="E1460" s="29"/>
      <c r="F1460" s="20">
        <f t="shared" si="20"/>
        <v>0</v>
      </c>
      <c r="G1460" s="34"/>
    </row>
    <row r="1461" spans="1:7" ht="69" customHeight="1" x14ac:dyDescent="0.2">
      <c r="A1461" s="16" t="s">
        <v>3033</v>
      </c>
      <c r="B1461" s="17" t="s">
        <v>3034</v>
      </c>
      <c r="C1461" s="18" t="s">
        <v>18</v>
      </c>
      <c r="D1461" s="19">
        <v>3</v>
      </c>
      <c r="E1461" s="29"/>
      <c r="F1461" s="20">
        <f t="shared" si="20"/>
        <v>0</v>
      </c>
      <c r="G1461" s="34"/>
    </row>
    <row r="1462" spans="1:7" ht="69" customHeight="1" x14ac:dyDescent="0.2">
      <c r="A1462" s="16" t="s">
        <v>3035</v>
      </c>
      <c r="B1462" s="17" t="s">
        <v>3036</v>
      </c>
      <c r="C1462" s="18" t="s">
        <v>18</v>
      </c>
      <c r="D1462" s="19">
        <v>43</v>
      </c>
      <c r="E1462" s="29"/>
      <c r="F1462" s="20">
        <f t="shared" si="20"/>
        <v>0</v>
      </c>
      <c r="G1462" s="34"/>
    </row>
    <row r="1463" spans="1:7" ht="69" customHeight="1" x14ac:dyDescent="0.2">
      <c r="A1463" s="16" t="s">
        <v>930</v>
      </c>
      <c r="B1463" s="17" t="s">
        <v>931</v>
      </c>
      <c r="C1463" s="18" t="s">
        <v>18</v>
      </c>
      <c r="D1463" s="19">
        <v>15</v>
      </c>
      <c r="E1463" s="29"/>
      <c r="F1463" s="20">
        <f t="shared" si="20"/>
        <v>0</v>
      </c>
      <c r="G1463" s="34"/>
    </row>
    <row r="1464" spans="1:7" ht="69" customHeight="1" x14ac:dyDescent="0.2">
      <c r="A1464" s="16" t="s">
        <v>3037</v>
      </c>
      <c r="B1464" s="17" t="s">
        <v>3038</v>
      </c>
      <c r="C1464" s="18" t="s">
        <v>18</v>
      </c>
      <c r="D1464" s="19">
        <v>257</v>
      </c>
      <c r="E1464" s="29"/>
      <c r="F1464" s="20">
        <f t="shared" si="20"/>
        <v>0</v>
      </c>
      <c r="G1464" s="34"/>
    </row>
    <row r="1465" spans="1:7" ht="69" customHeight="1" x14ac:dyDescent="0.2">
      <c r="A1465" s="16" t="s">
        <v>259</v>
      </c>
      <c r="B1465" s="17" t="s">
        <v>260</v>
      </c>
      <c r="C1465" s="18" t="s">
        <v>18</v>
      </c>
      <c r="D1465" s="19">
        <v>13</v>
      </c>
      <c r="E1465" s="29"/>
      <c r="F1465" s="20">
        <f t="shared" si="20"/>
        <v>0</v>
      </c>
      <c r="G1465" s="34"/>
    </row>
    <row r="1466" spans="1:7" ht="69" customHeight="1" x14ac:dyDescent="0.2">
      <c r="A1466" s="16" t="s">
        <v>3039</v>
      </c>
      <c r="B1466" s="17" t="s">
        <v>3040</v>
      </c>
      <c r="C1466" s="18" t="s">
        <v>45</v>
      </c>
      <c r="D1466" s="19">
        <v>2612</v>
      </c>
      <c r="E1466" s="29"/>
      <c r="F1466" s="20">
        <f t="shared" si="20"/>
        <v>0</v>
      </c>
      <c r="G1466" s="34"/>
    </row>
    <row r="1467" spans="1:7" ht="69" customHeight="1" x14ac:dyDescent="0.2">
      <c r="A1467" s="16" t="s">
        <v>3041</v>
      </c>
      <c r="B1467" s="17" t="s">
        <v>3042</v>
      </c>
      <c r="C1467" s="18" t="s">
        <v>18</v>
      </c>
      <c r="D1467" s="19">
        <v>32</v>
      </c>
      <c r="E1467" s="29"/>
      <c r="F1467" s="20">
        <f t="shared" si="20"/>
        <v>0</v>
      </c>
      <c r="G1467" s="34"/>
    </row>
    <row r="1468" spans="1:7" ht="69" customHeight="1" x14ac:dyDescent="0.2">
      <c r="A1468" s="16" t="s">
        <v>3043</v>
      </c>
      <c r="B1468" s="17" t="s">
        <v>3044</v>
      </c>
      <c r="C1468" s="18" t="s">
        <v>26</v>
      </c>
      <c r="D1468" s="19">
        <v>23818</v>
      </c>
      <c r="E1468" s="29"/>
      <c r="F1468" s="20">
        <f t="shared" si="20"/>
        <v>0</v>
      </c>
      <c r="G1468" s="34"/>
    </row>
    <row r="1469" spans="1:7" ht="69" customHeight="1" x14ac:dyDescent="0.2">
      <c r="A1469" s="16" t="s">
        <v>3045</v>
      </c>
      <c r="B1469" s="17" t="s">
        <v>3046</v>
      </c>
      <c r="C1469" s="18" t="s">
        <v>26</v>
      </c>
      <c r="D1469" s="19">
        <v>2438.81</v>
      </c>
      <c r="E1469" s="29"/>
      <c r="F1469" s="20">
        <f t="shared" si="20"/>
        <v>0</v>
      </c>
      <c r="G1469" s="34"/>
    </row>
    <row r="1470" spans="1:7" ht="69" customHeight="1" x14ac:dyDescent="0.2">
      <c r="A1470" s="16" t="s">
        <v>3047</v>
      </c>
      <c r="B1470" s="17" t="s">
        <v>3048</v>
      </c>
      <c r="C1470" s="18" t="s">
        <v>26</v>
      </c>
      <c r="D1470" s="19">
        <v>10711.95</v>
      </c>
      <c r="E1470" s="29"/>
      <c r="F1470" s="20">
        <f t="shared" si="20"/>
        <v>0</v>
      </c>
      <c r="G1470" s="34"/>
    </row>
    <row r="1471" spans="1:7" ht="69" customHeight="1" x14ac:dyDescent="0.2">
      <c r="A1471" s="16" t="s">
        <v>3049</v>
      </c>
      <c r="B1471" s="17" t="s">
        <v>3050</v>
      </c>
      <c r="C1471" s="18" t="s">
        <v>45</v>
      </c>
      <c r="D1471" s="19">
        <v>54</v>
      </c>
      <c r="E1471" s="29"/>
      <c r="F1471" s="20">
        <f t="shared" si="20"/>
        <v>0</v>
      </c>
      <c r="G1471" s="34"/>
    </row>
    <row r="1472" spans="1:7" ht="69" customHeight="1" x14ac:dyDescent="0.2">
      <c r="A1472" s="16" t="s">
        <v>3051</v>
      </c>
      <c r="B1472" s="17" t="s">
        <v>3052</v>
      </c>
      <c r="C1472" s="18" t="s">
        <v>45</v>
      </c>
      <c r="D1472" s="19">
        <v>841.58</v>
      </c>
      <c r="E1472" s="29"/>
      <c r="F1472" s="20">
        <f t="shared" si="20"/>
        <v>0</v>
      </c>
      <c r="G1472" s="34"/>
    </row>
    <row r="1473" spans="1:7" ht="69" customHeight="1" x14ac:dyDescent="0.2">
      <c r="A1473" s="16" t="s">
        <v>3053</v>
      </c>
      <c r="B1473" s="17" t="s">
        <v>3054</v>
      </c>
      <c r="C1473" s="18" t="s">
        <v>45</v>
      </c>
      <c r="D1473" s="19">
        <v>564.20000000000005</v>
      </c>
      <c r="E1473" s="29"/>
      <c r="F1473" s="20">
        <f t="shared" si="20"/>
        <v>0</v>
      </c>
      <c r="G1473" s="34"/>
    </row>
    <row r="1474" spans="1:7" ht="69" customHeight="1" x14ac:dyDescent="0.2">
      <c r="A1474" s="16" t="s">
        <v>3055</v>
      </c>
      <c r="B1474" s="17" t="s">
        <v>3056</v>
      </c>
      <c r="C1474" s="18" t="s">
        <v>45</v>
      </c>
      <c r="D1474" s="19">
        <v>8400</v>
      </c>
      <c r="E1474" s="29"/>
      <c r="F1474" s="20">
        <f t="shared" si="20"/>
        <v>0</v>
      </c>
      <c r="G1474" s="34"/>
    </row>
    <row r="1475" spans="1:7" ht="69" customHeight="1" x14ac:dyDescent="0.2">
      <c r="A1475" s="16" t="s">
        <v>3057</v>
      </c>
      <c r="B1475" s="17" t="s">
        <v>3058</v>
      </c>
      <c r="C1475" s="18" t="s">
        <v>26</v>
      </c>
      <c r="D1475" s="19">
        <v>11768.76</v>
      </c>
      <c r="E1475" s="29"/>
      <c r="F1475" s="20">
        <f t="shared" si="20"/>
        <v>0</v>
      </c>
      <c r="G1475" s="34"/>
    </row>
    <row r="1476" spans="1:7" ht="69" customHeight="1" x14ac:dyDescent="0.2">
      <c r="A1476" s="16" t="s">
        <v>3059</v>
      </c>
      <c r="B1476" s="17" t="s">
        <v>3060</v>
      </c>
      <c r="C1476" s="18" t="s">
        <v>45</v>
      </c>
      <c r="D1476" s="19">
        <v>604</v>
      </c>
      <c r="E1476" s="29"/>
      <c r="F1476" s="20">
        <f t="shared" si="20"/>
        <v>0</v>
      </c>
      <c r="G1476" s="34"/>
    </row>
    <row r="1477" spans="1:7" ht="69" customHeight="1" x14ac:dyDescent="0.2">
      <c r="A1477" s="16" t="s">
        <v>3061</v>
      </c>
      <c r="B1477" s="17" t="s">
        <v>3062</v>
      </c>
      <c r="C1477" s="18" t="s">
        <v>45</v>
      </c>
      <c r="D1477" s="19">
        <v>9096</v>
      </c>
      <c r="E1477" s="29"/>
      <c r="F1477" s="20">
        <f t="shared" si="20"/>
        <v>0</v>
      </c>
      <c r="G1477" s="34"/>
    </row>
    <row r="1478" spans="1:7" ht="69" customHeight="1" x14ac:dyDescent="0.2">
      <c r="A1478" s="16" t="s">
        <v>3063</v>
      </c>
      <c r="B1478" s="17" t="s">
        <v>3064</v>
      </c>
      <c r="C1478" s="18" t="s">
        <v>18</v>
      </c>
      <c r="D1478" s="19">
        <v>309</v>
      </c>
      <c r="E1478" s="29"/>
      <c r="F1478" s="20">
        <f t="shared" si="20"/>
        <v>0</v>
      </c>
      <c r="G1478" s="34"/>
    </row>
    <row r="1479" spans="1:7" ht="69" customHeight="1" x14ac:dyDescent="0.2">
      <c r="A1479" s="16" t="s">
        <v>3065</v>
      </c>
      <c r="B1479" s="17" t="s">
        <v>3066</v>
      </c>
      <c r="C1479" s="18" t="s">
        <v>45</v>
      </c>
      <c r="D1479" s="19">
        <v>159.78</v>
      </c>
      <c r="E1479" s="29"/>
      <c r="F1479" s="20">
        <f t="shared" si="20"/>
        <v>0</v>
      </c>
      <c r="G1479" s="34"/>
    </row>
    <row r="1480" spans="1:7" ht="69" customHeight="1" x14ac:dyDescent="0.2">
      <c r="A1480" s="16" t="s">
        <v>3067</v>
      </c>
      <c r="B1480" s="17" t="s">
        <v>3068</v>
      </c>
      <c r="C1480" s="18" t="s">
        <v>18</v>
      </c>
      <c r="D1480" s="19">
        <v>113</v>
      </c>
      <c r="E1480" s="29"/>
      <c r="F1480" s="20">
        <f t="shared" si="20"/>
        <v>0</v>
      </c>
      <c r="G1480" s="34"/>
    </row>
    <row r="1481" spans="1:7" ht="69" customHeight="1" x14ac:dyDescent="0.2">
      <c r="A1481" s="16" t="s">
        <v>3069</v>
      </c>
      <c r="B1481" s="17" t="s">
        <v>3070</v>
      </c>
      <c r="C1481" s="18" t="s">
        <v>18</v>
      </c>
      <c r="D1481" s="19">
        <v>113</v>
      </c>
      <c r="E1481" s="29"/>
      <c r="F1481" s="20">
        <f t="shared" si="20"/>
        <v>0</v>
      </c>
      <c r="G1481" s="34"/>
    </row>
    <row r="1482" spans="1:7" ht="69" customHeight="1" x14ac:dyDescent="0.2">
      <c r="A1482" s="16" t="s">
        <v>3071</v>
      </c>
      <c r="B1482" s="17" t="s">
        <v>3072</v>
      </c>
      <c r="C1482" s="18" t="s">
        <v>18</v>
      </c>
      <c r="D1482" s="19">
        <v>113</v>
      </c>
      <c r="E1482" s="29"/>
      <c r="F1482" s="20">
        <f t="shared" si="20"/>
        <v>0</v>
      </c>
      <c r="G1482" s="34"/>
    </row>
    <row r="1483" spans="1:7" ht="69" customHeight="1" x14ac:dyDescent="0.2">
      <c r="A1483" s="16" t="s">
        <v>3073</v>
      </c>
      <c r="B1483" s="17" t="s">
        <v>3074</v>
      </c>
      <c r="C1483" s="18" t="s">
        <v>45</v>
      </c>
      <c r="D1483" s="19">
        <v>3933.66</v>
      </c>
      <c r="E1483" s="29"/>
      <c r="F1483" s="20">
        <f t="shared" si="20"/>
        <v>0</v>
      </c>
      <c r="G1483" s="34"/>
    </row>
    <row r="1484" spans="1:7" ht="69" customHeight="1" x14ac:dyDescent="0.2">
      <c r="A1484" s="16" t="s">
        <v>145</v>
      </c>
      <c r="B1484" s="17" t="s">
        <v>146</v>
      </c>
      <c r="C1484" s="18" t="s">
        <v>147</v>
      </c>
      <c r="D1484" s="19">
        <v>162</v>
      </c>
      <c r="E1484" s="29"/>
      <c r="F1484" s="20">
        <f t="shared" si="20"/>
        <v>0</v>
      </c>
      <c r="G1484" s="34"/>
    </row>
    <row r="1485" spans="1:7" ht="69" customHeight="1" x14ac:dyDescent="0.2">
      <c r="A1485" s="16" t="s">
        <v>148</v>
      </c>
      <c r="B1485" s="17" t="s">
        <v>149</v>
      </c>
      <c r="C1485" s="18" t="s">
        <v>18</v>
      </c>
      <c r="D1485" s="19">
        <v>18</v>
      </c>
      <c r="E1485" s="29"/>
      <c r="F1485" s="20">
        <f t="shared" si="20"/>
        <v>0</v>
      </c>
      <c r="G1485" s="34"/>
    </row>
    <row r="1486" spans="1:7" ht="69" customHeight="1" x14ac:dyDescent="0.2">
      <c r="A1486" s="16" t="s">
        <v>932</v>
      </c>
      <c r="B1486" s="17" t="s">
        <v>933</v>
      </c>
      <c r="C1486" s="18" t="s">
        <v>18</v>
      </c>
      <c r="D1486" s="19">
        <v>1</v>
      </c>
      <c r="E1486" s="29"/>
      <c r="F1486" s="20">
        <f t="shared" si="20"/>
        <v>0</v>
      </c>
      <c r="G1486" s="34"/>
    </row>
    <row r="1487" spans="1:7" ht="69" customHeight="1" x14ac:dyDescent="0.2">
      <c r="A1487" s="16" t="s">
        <v>3075</v>
      </c>
      <c r="B1487" s="17" t="s">
        <v>3076</v>
      </c>
      <c r="C1487" s="18" t="s">
        <v>18</v>
      </c>
      <c r="D1487" s="19">
        <v>13</v>
      </c>
      <c r="E1487" s="29"/>
      <c r="F1487" s="20">
        <f t="shared" si="20"/>
        <v>0</v>
      </c>
      <c r="G1487" s="34"/>
    </row>
    <row r="1488" spans="1:7" ht="69" customHeight="1" x14ac:dyDescent="0.2">
      <c r="A1488" s="16" t="s">
        <v>934</v>
      </c>
      <c r="B1488" s="17" t="s">
        <v>935</v>
      </c>
      <c r="C1488" s="18" t="s">
        <v>18</v>
      </c>
      <c r="D1488" s="19">
        <v>3</v>
      </c>
      <c r="E1488" s="29"/>
      <c r="F1488" s="20">
        <f t="shared" si="20"/>
        <v>0</v>
      </c>
      <c r="G1488" s="34"/>
    </row>
    <row r="1489" spans="1:7" ht="69" customHeight="1" x14ac:dyDescent="0.2">
      <c r="A1489" s="16" t="s">
        <v>936</v>
      </c>
      <c r="B1489" s="17" t="s">
        <v>937</v>
      </c>
      <c r="C1489" s="18" t="s">
        <v>18</v>
      </c>
      <c r="D1489" s="19">
        <v>9</v>
      </c>
      <c r="E1489" s="29"/>
      <c r="F1489" s="20">
        <f t="shared" si="20"/>
        <v>0</v>
      </c>
      <c r="G1489" s="34"/>
    </row>
    <row r="1490" spans="1:7" ht="69" customHeight="1" x14ac:dyDescent="0.2">
      <c r="A1490" s="16" t="s">
        <v>3077</v>
      </c>
      <c r="B1490" s="17" t="s">
        <v>3078</v>
      </c>
      <c r="C1490" s="18" t="s">
        <v>21</v>
      </c>
      <c r="D1490" s="19">
        <v>12.13</v>
      </c>
      <c r="E1490" s="29"/>
      <c r="F1490" s="20">
        <f t="shared" si="20"/>
        <v>0</v>
      </c>
      <c r="G1490" s="34"/>
    </row>
    <row r="1491" spans="1:7" ht="69" customHeight="1" x14ac:dyDescent="0.2">
      <c r="A1491" s="16" t="s">
        <v>3079</v>
      </c>
      <c r="B1491" s="17" t="s">
        <v>3080</v>
      </c>
      <c r="C1491" s="18" t="s">
        <v>26</v>
      </c>
      <c r="D1491" s="19">
        <v>1303.5139999999999</v>
      </c>
      <c r="E1491" s="29"/>
      <c r="F1491" s="20">
        <f t="shared" si="20"/>
        <v>0</v>
      </c>
      <c r="G1491" s="34"/>
    </row>
    <row r="1492" spans="1:7" ht="69" customHeight="1" x14ac:dyDescent="0.2">
      <c r="A1492" s="16" t="s">
        <v>3081</v>
      </c>
      <c r="B1492" s="17" t="s">
        <v>3082</v>
      </c>
      <c r="C1492" s="18" t="s">
        <v>26</v>
      </c>
      <c r="D1492" s="19">
        <v>6517.53</v>
      </c>
      <c r="E1492" s="29"/>
      <c r="F1492" s="20">
        <f t="shared" si="20"/>
        <v>0</v>
      </c>
      <c r="G1492" s="34"/>
    </row>
    <row r="1493" spans="1:7" ht="69" customHeight="1" x14ac:dyDescent="0.2">
      <c r="A1493" s="16" t="s">
        <v>938</v>
      </c>
      <c r="B1493" s="17" t="s">
        <v>939</v>
      </c>
      <c r="C1493" s="18" t="s">
        <v>26</v>
      </c>
      <c r="D1493" s="19">
        <v>432.51</v>
      </c>
      <c r="E1493" s="29"/>
      <c r="F1493" s="20">
        <f t="shared" si="20"/>
        <v>0</v>
      </c>
      <c r="G1493" s="34"/>
    </row>
    <row r="1494" spans="1:7" ht="69" customHeight="1" x14ac:dyDescent="0.2">
      <c r="A1494" s="16" t="s">
        <v>940</v>
      </c>
      <c r="B1494" s="17" t="s">
        <v>941</v>
      </c>
      <c r="C1494" s="18" t="s">
        <v>26</v>
      </c>
      <c r="D1494" s="19">
        <v>1653.69</v>
      </c>
      <c r="E1494" s="29"/>
      <c r="F1494" s="20">
        <f t="shared" si="20"/>
        <v>0</v>
      </c>
      <c r="G1494" s="34"/>
    </row>
    <row r="1495" spans="1:7" ht="69" customHeight="1" x14ac:dyDescent="0.2">
      <c r="A1495" s="16" t="s">
        <v>3083</v>
      </c>
      <c r="B1495" s="17" t="s">
        <v>3084</v>
      </c>
      <c r="C1495" s="18" t="s">
        <v>26</v>
      </c>
      <c r="D1495" s="19">
        <v>12.13</v>
      </c>
      <c r="E1495" s="29"/>
      <c r="F1495" s="20">
        <f t="shared" si="20"/>
        <v>0</v>
      </c>
      <c r="G1495" s="34"/>
    </row>
    <row r="1496" spans="1:7" ht="69" customHeight="1" x14ac:dyDescent="0.2">
      <c r="A1496" s="16" t="s">
        <v>942</v>
      </c>
      <c r="B1496" s="17" t="s">
        <v>943</v>
      </c>
      <c r="C1496" s="18" t="s">
        <v>26</v>
      </c>
      <c r="D1496" s="19">
        <v>751.18</v>
      </c>
      <c r="E1496" s="29"/>
      <c r="F1496" s="20">
        <f t="shared" si="20"/>
        <v>0</v>
      </c>
      <c r="G1496" s="34"/>
    </row>
    <row r="1497" spans="1:7" ht="69" customHeight="1" x14ac:dyDescent="0.2">
      <c r="A1497" s="16" t="s">
        <v>944</v>
      </c>
      <c r="B1497" s="17" t="s">
        <v>945</v>
      </c>
      <c r="C1497" s="18" t="s">
        <v>29</v>
      </c>
      <c r="D1497" s="19">
        <v>111.535</v>
      </c>
      <c r="E1497" s="29"/>
      <c r="F1497" s="20">
        <f t="shared" si="20"/>
        <v>0</v>
      </c>
      <c r="G1497" s="34"/>
    </row>
    <row r="1498" spans="1:7" ht="69" customHeight="1" x14ac:dyDescent="0.2">
      <c r="A1498" s="16" t="s">
        <v>946</v>
      </c>
      <c r="B1498" s="17" t="s">
        <v>947</v>
      </c>
      <c r="C1498" s="18" t="s">
        <v>29</v>
      </c>
      <c r="D1498" s="19">
        <v>861.74800000000005</v>
      </c>
      <c r="E1498" s="29"/>
      <c r="F1498" s="20">
        <f t="shared" si="20"/>
        <v>0</v>
      </c>
      <c r="G1498" s="34"/>
    </row>
    <row r="1499" spans="1:7" ht="69" customHeight="1" x14ac:dyDescent="0.2">
      <c r="A1499" s="16" t="s">
        <v>3085</v>
      </c>
      <c r="B1499" s="17" t="s">
        <v>3086</v>
      </c>
      <c r="C1499" s="18" t="s">
        <v>29</v>
      </c>
      <c r="D1499" s="19">
        <v>133000</v>
      </c>
      <c r="E1499" s="29"/>
      <c r="F1499" s="20">
        <f t="shared" si="20"/>
        <v>0</v>
      </c>
      <c r="G1499" s="34"/>
    </row>
    <row r="1500" spans="1:7" ht="69" customHeight="1" x14ac:dyDescent="0.2">
      <c r="A1500" s="16" t="s">
        <v>948</v>
      </c>
      <c r="B1500" s="17" t="s">
        <v>949</v>
      </c>
      <c r="C1500" s="18" t="s">
        <v>29</v>
      </c>
      <c r="D1500" s="19">
        <v>132.48400000000001</v>
      </c>
      <c r="E1500" s="29"/>
      <c r="F1500" s="20">
        <f t="shared" si="20"/>
        <v>0</v>
      </c>
      <c r="G1500" s="34"/>
    </row>
    <row r="1501" spans="1:7" ht="69" customHeight="1" x14ac:dyDescent="0.2">
      <c r="A1501" s="16" t="s">
        <v>3087</v>
      </c>
      <c r="B1501" s="17" t="s">
        <v>3088</v>
      </c>
      <c r="C1501" s="18" t="s">
        <v>29</v>
      </c>
      <c r="D1501" s="19">
        <v>132.47999999999999</v>
      </c>
      <c r="E1501" s="29"/>
      <c r="F1501" s="20">
        <f t="shared" si="20"/>
        <v>0</v>
      </c>
      <c r="G1501" s="34"/>
    </row>
    <row r="1502" spans="1:7" ht="69" customHeight="1" x14ac:dyDescent="0.2">
      <c r="A1502" s="16" t="s">
        <v>3089</v>
      </c>
      <c r="B1502" s="17" t="s">
        <v>3090</v>
      </c>
      <c r="C1502" s="18" t="s">
        <v>29</v>
      </c>
      <c r="D1502" s="19">
        <v>51695.48</v>
      </c>
      <c r="E1502" s="29"/>
      <c r="F1502" s="20">
        <f t="shared" si="20"/>
        <v>0</v>
      </c>
      <c r="G1502" s="34"/>
    </row>
    <row r="1503" spans="1:7" ht="69" customHeight="1" x14ac:dyDescent="0.2">
      <c r="A1503" s="16" t="s">
        <v>3091</v>
      </c>
      <c r="B1503" s="17" t="s">
        <v>3092</v>
      </c>
      <c r="C1503" s="18" t="s">
        <v>29</v>
      </c>
      <c r="D1503" s="19">
        <v>39191.699000000001</v>
      </c>
      <c r="E1503" s="29"/>
      <c r="F1503" s="20">
        <f t="shared" ref="F1503:F1566" si="21">ROUND(ROUND(E1503, 2)*D1503, 2)</f>
        <v>0</v>
      </c>
      <c r="G1503" s="34"/>
    </row>
    <row r="1504" spans="1:7" ht="69" customHeight="1" x14ac:dyDescent="0.2">
      <c r="A1504" s="16" t="s">
        <v>950</v>
      </c>
      <c r="B1504" s="17" t="s">
        <v>951</v>
      </c>
      <c r="C1504" s="18" t="s">
        <v>29</v>
      </c>
      <c r="D1504" s="19">
        <v>18071</v>
      </c>
      <c r="E1504" s="29"/>
      <c r="F1504" s="20">
        <f t="shared" si="21"/>
        <v>0</v>
      </c>
      <c r="G1504" s="34"/>
    </row>
    <row r="1505" spans="1:7" ht="69" customHeight="1" x14ac:dyDescent="0.2">
      <c r="A1505" s="16" t="s">
        <v>952</v>
      </c>
      <c r="B1505" s="17" t="s">
        <v>953</v>
      </c>
      <c r="C1505" s="18" t="s">
        <v>29</v>
      </c>
      <c r="D1505" s="19">
        <v>5747.5</v>
      </c>
      <c r="E1505" s="29"/>
      <c r="F1505" s="20">
        <f t="shared" si="21"/>
        <v>0</v>
      </c>
      <c r="G1505" s="34"/>
    </row>
    <row r="1506" spans="1:7" ht="69" customHeight="1" x14ac:dyDescent="0.2">
      <c r="A1506" s="16" t="s">
        <v>3093</v>
      </c>
      <c r="B1506" s="17" t="s">
        <v>3094</v>
      </c>
      <c r="C1506" s="18" t="s">
        <v>29</v>
      </c>
      <c r="D1506" s="19">
        <v>51681.266000000003</v>
      </c>
      <c r="E1506" s="29"/>
      <c r="F1506" s="20">
        <f t="shared" si="21"/>
        <v>0</v>
      </c>
      <c r="G1506" s="34"/>
    </row>
    <row r="1507" spans="1:7" ht="69" customHeight="1" x14ac:dyDescent="0.2">
      <c r="A1507" s="16" t="s">
        <v>3095</v>
      </c>
      <c r="B1507" s="17" t="s">
        <v>3096</v>
      </c>
      <c r="C1507" s="18" t="s">
        <v>29</v>
      </c>
      <c r="D1507" s="19">
        <v>62218.62</v>
      </c>
      <c r="E1507" s="29"/>
      <c r="F1507" s="20">
        <f t="shared" si="21"/>
        <v>0</v>
      </c>
      <c r="G1507" s="34"/>
    </row>
    <row r="1508" spans="1:7" ht="69" customHeight="1" x14ac:dyDescent="0.2">
      <c r="A1508" s="16" t="s">
        <v>3097</v>
      </c>
      <c r="B1508" s="17" t="s">
        <v>3098</v>
      </c>
      <c r="C1508" s="18" t="s">
        <v>26</v>
      </c>
      <c r="D1508" s="19">
        <v>396.66399999999999</v>
      </c>
      <c r="E1508" s="29"/>
      <c r="F1508" s="20">
        <f t="shared" si="21"/>
        <v>0</v>
      </c>
      <c r="G1508" s="34"/>
    </row>
    <row r="1509" spans="1:7" ht="69" customHeight="1" x14ac:dyDescent="0.2">
      <c r="A1509" s="16" t="s">
        <v>3099</v>
      </c>
      <c r="B1509" s="17" t="s">
        <v>3100</v>
      </c>
      <c r="C1509" s="18" t="s">
        <v>26</v>
      </c>
      <c r="D1509" s="19">
        <v>396.66399999999999</v>
      </c>
      <c r="E1509" s="29"/>
      <c r="F1509" s="20">
        <f t="shared" si="21"/>
        <v>0</v>
      </c>
      <c r="G1509" s="34"/>
    </row>
    <row r="1510" spans="1:7" ht="69" customHeight="1" x14ac:dyDescent="0.2">
      <c r="A1510" s="16" t="s">
        <v>3101</v>
      </c>
      <c r="B1510" s="17" t="s">
        <v>3102</v>
      </c>
      <c r="C1510" s="18" t="s">
        <v>18</v>
      </c>
      <c r="D1510" s="19">
        <v>37620.19</v>
      </c>
      <c r="E1510" s="29"/>
      <c r="F1510" s="20">
        <f t="shared" si="21"/>
        <v>0</v>
      </c>
      <c r="G1510" s="34"/>
    </row>
    <row r="1511" spans="1:7" ht="69" customHeight="1" x14ac:dyDescent="0.2">
      <c r="A1511" s="16" t="s">
        <v>954</v>
      </c>
      <c r="B1511" s="17" t="s">
        <v>955</v>
      </c>
      <c r="C1511" s="18" t="s">
        <v>18</v>
      </c>
      <c r="D1511" s="19">
        <v>4128</v>
      </c>
      <c r="E1511" s="29"/>
      <c r="F1511" s="20">
        <f t="shared" si="21"/>
        <v>0</v>
      </c>
      <c r="G1511" s="34"/>
    </row>
    <row r="1512" spans="1:7" ht="69" customHeight="1" x14ac:dyDescent="0.2">
      <c r="A1512" s="16" t="s">
        <v>956</v>
      </c>
      <c r="B1512" s="17" t="s">
        <v>957</v>
      </c>
      <c r="C1512" s="18" t="s">
        <v>18</v>
      </c>
      <c r="D1512" s="19">
        <v>72</v>
      </c>
      <c r="E1512" s="29"/>
      <c r="F1512" s="20">
        <f t="shared" si="21"/>
        <v>0</v>
      </c>
      <c r="G1512" s="34"/>
    </row>
    <row r="1513" spans="1:7" ht="69" customHeight="1" x14ac:dyDescent="0.2">
      <c r="A1513" s="16" t="s">
        <v>958</v>
      </c>
      <c r="B1513" s="17" t="s">
        <v>959</v>
      </c>
      <c r="C1513" s="18" t="s">
        <v>18</v>
      </c>
      <c r="D1513" s="19">
        <v>41820.19</v>
      </c>
      <c r="E1513" s="29"/>
      <c r="F1513" s="20">
        <f t="shared" si="21"/>
        <v>0</v>
      </c>
      <c r="G1513" s="34"/>
    </row>
    <row r="1514" spans="1:7" ht="69" customHeight="1" x14ac:dyDescent="0.2">
      <c r="A1514" s="16" t="s">
        <v>3103</v>
      </c>
      <c r="B1514" s="17" t="s">
        <v>3104</v>
      </c>
      <c r="C1514" s="18" t="s">
        <v>45</v>
      </c>
      <c r="D1514" s="19">
        <v>85.5</v>
      </c>
      <c r="E1514" s="29"/>
      <c r="F1514" s="20">
        <f t="shared" si="21"/>
        <v>0</v>
      </c>
      <c r="G1514" s="34"/>
    </row>
    <row r="1515" spans="1:7" ht="69" customHeight="1" x14ac:dyDescent="0.2">
      <c r="A1515" s="16" t="s">
        <v>3105</v>
      </c>
      <c r="B1515" s="17" t="s">
        <v>3106</v>
      </c>
      <c r="C1515" s="18" t="s">
        <v>45</v>
      </c>
      <c r="D1515" s="19">
        <v>119</v>
      </c>
      <c r="E1515" s="29"/>
      <c r="F1515" s="20">
        <f t="shared" si="21"/>
        <v>0</v>
      </c>
      <c r="G1515" s="34"/>
    </row>
    <row r="1516" spans="1:7" ht="69" customHeight="1" x14ac:dyDescent="0.2">
      <c r="A1516" s="16" t="s">
        <v>3107</v>
      </c>
      <c r="B1516" s="17" t="s">
        <v>3108</v>
      </c>
      <c r="C1516" s="18" t="s">
        <v>26</v>
      </c>
      <c r="D1516" s="19">
        <v>8975.99</v>
      </c>
      <c r="E1516" s="29"/>
      <c r="F1516" s="20">
        <f t="shared" si="21"/>
        <v>0</v>
      </c>
      <c r="G1516" s="34"/>
    </row>
    <row r="1517" spans="1:7" ht="69" customHeight="1" x14ac:dyDescent="0.2">
      <c r="A1517" s="16" t="s">
        <v>3109</v>
      </c>
      <c r="B1517" s="17" t="s">
        <v>3110</v>
      </c>
      <c r="C1517" s="18" t="s">
        <v>21</v>
      </c>
      <c r="D1517" s="19">
        <v>61.225000000000001</v>
      </c>
      <c r="E1517" s="29"/>
      <c r="F1517" s="20">
        <f t="shared" si="21"/>
        <v>0</v>
      </c>
      <c r="G1517" s="34"/>
    </row>
    <row r="1518" spans="1:7" ht="69" customHeight="1" x14ac:dyDescent="0.2">
      <c r="A1518" s="16" t="s">
        <v>3111</v>
      </c>
      <c r="B1518" s="17" t="s">
        <v>3112</v>
      </c>
      <c r="C1518" s="18" t="s">
        <v>26</v>
      </c>
      <c r="D1518" s="19">
        <v>42.9</v>
      </c>
      <c r="E1518" s="29"/>
      <c r="F1518" s="20">
        <f t="shared" si="21"/>
        <v>0</v>
      </c>
      <c r="G1518" s="34"/>
    </row>
    <row r="1519" spans="1:7" ht="69" customHeight="1" x14ac:dyDescent="0.2">
      <c r="A1519" s="16" t="s">
        <v>3113</v>
      </c>
      <c r="B1519" s="17" t="s">
        <v>3114</v>
      </c>
      <c r="C1519" s="18" t="s">
        <v>26</v>
      </c>
      <c r="D1519" s="19">
        <v>11</v>
      </c>
      <c r="E1519" s="29"/>
      <c r="F1519" s="20">
        <f t="shared" si="21"/>
        <v>0</v>
      </c>
      <c r="G1519" s="34"/>
    </row>
    <row r="1520" spans="1:7" ht="69" customHeight="1" x14ac:dyDescent="0.2">
      <c r="A1520" s="16" t="s">
        <v>3115</v>
      </c>
      <c r="B1520" s="17" t="s">
        <v>3116</v>
      </c>
      <c r="C1520" s="18" t="s">
        <v>26</v>
      </c>
      <c r="D1520" s="19">
        <v>1808.0239999999999</v>
      </c>
      <c r="E1520" s="29"/>
      <c r="F1520" s="20">
        <f t="shared" si="21"/>
        <v>0</v>
      </c>
      <c r="G1520" s="34"/>
    </row>
    <row r="1521" spans="1:7" ht="69" customHeight="1" x14ac:dyDescent="0.2">
      <c r="A1521" s="16" t="s">
        <v>3117</v>
      </c>
      <c r="B1521" s="17" t="s">
        <v>3118</v>
      </c>
      <c r="C1521" s="18" t="s">
        <v>21</v>
      </c>
      <c r="D1521" s="19">
        <v>167.613</v>
      </c>
      <c r="E1521" s="29"/>
      <c r="F1521" s="20">
        <f t="shared" si="21"/>
        <v>0</v>
      </c>
      <c r="G1521" s="34"/>
    </row>
    <row r="1522" spans="1:7" ht="69" customHeight="1" x14ac:dyDescent="0.2">
      <c r="A1522" s="16" t="s">
        <v>3119</v>
      </c>
      <c r="B1522" s="17" t="s">
        <v>3120</v>
      </c>
      <c r="C1522" s="18" t="s">
        <v>26</v>
      </c>
      <c r="D1522" s="19">
        <v>127.56</v>
      </c>
      <c r="E1522" s="29"/>
      <c r="F1522" s="20">
        <f t="shared" si="21"/>
        <v>0</v>
      </c>
      <c r="G1522" s="34"/>
    </row>
    <row r="1523" spans="1:7" ht="69" customHeight="1" x14ac:dyDescent="0.2">
      <c r="A1523" s="16" t="s">
        <v>3121</v>
      </c>
      <c r="B1523" s="17" t="s">
        <v>3122</v>
      </c>
      <c r="C1523" s="18" t="s">
        <v>26</v>
      </c>
      <c r="D1523" s="19">
        <v>117</v>
      </c>
      <c r="E1523" s="29"/>
      <c r="F1523" s="20">
        <f t="shared" si="21"/>
        <v>0</v>
      </c>
      <c r="G1523" s="34"/>
    </row>
    <row r="1524" spans="1:7" ht="69" customHeight="1" x14ac:dyDescent="0.2">
      <c r="A1524" s="16" t="s">
        <v>3123</v>
      </c>
      <c r="B1524" s="17" t="s">
        <v>3124</v>
      </c>
      <c r="C1524" s="18" t="s">
        <v>26</v>
      </c>
      <c r="D1524" s="19">
        <v>141.58000000000001</v>
      </c>
      <c r="E1524" s="29"/>
      <c r="F1524" s="20">
        <f t="shared" si="21"/>
        <v>0</v>
      </c>
      <c r="G1524" s="34"/>
    </row>
    <row r="1525" spans="1:7" ht="69" customHeight="1" x14ac:dyDescent="0.2">
      <c r="A1525" s="16" t="s">
        <v>960</v>
      </c>
      <c r="B1525" s="17" t="s">
        <v>961</v>
      </c>
      <c r="C1525" s="18" t="s">
        <v>26</v>
      </c>
      <c r="D1525" s="19">
        <v>361.29599999999999</v>
      </c>
      <c r="E1525" s="29"/>
      <c r="F1525" s="20">
        <f t="shared" si="21"/>
        <v>0</v>
      </c>
      <c r="G1525" s="34"/>
    </row>
    <row r="1526" spans="1:7" ht="69" customHeight="1" x14ac:dyDescent="0.2">
      <c r="A1526" s="16" t="s">
        <v>3125</v>
      </c>
      <c r="B1526" s="17" t="s">
        <v>3126</v>
      </c>
      <c r="C1526" s="18" t="s">
        <v>18</v>
      </c>
      <c r="D1526" s="19">
        <v>3</v>
      </c>
      <c r="E1526" s="29"/>
      <c r="F1526" s="20">
        <f t="shared" si="21"/>
        <v>0</v>
      </c>
      <c r="G1526" s="34"/>
    </row>
    <row r="1527" spans="1:7" ht="69" customHeight="1" x14ac:dyDescent="0.2">
      <c r="A1527" s="16" t="s">
        <v>3127</v>
      </c>
      <c r="B1527" s="17" t="s">
        <v>3128</v>
      </c>
      <c r="C1527" s="18" t="s">
        <v>18</v>
      </c>
      <c r="D1527" s="19">
        <v>3</v>
      </c>
      <c r="E1527" s="29"/>
      <c r="F1527" s="20">
        <f t="shared" si="21"/>
        <v>0</v>
      </c>
      <c r="G1527" s="34"/>
    </row>
    <row r="1528" spans="1:7" ht="69" customHeight="1" x14ac:dyDescent="0.2">
      <c r="A1528" s="16" t="s">
        <v>3129</v>
      </c>
      <c r="B1528" s="17" t="s">
        <v>3130</v>
      </c>
      <c r="C1528" s="18" t="s">
        <v>26</v>
      </c>
      <c r="D1528" s="19">
        <v>20.47</v>
      </c>
      <c r="E1528" s="29"/>
      <c r="F1528" s="20">
        <f t="shared" si="21"/>
        <v>0</v>
      </c>
      <c r="G1528" s="34"/>
    </row>
    <row r="1529" spans="1:7" ht="69" customHeight="1" x14ac:dyDescent="0.2">
      <c r="A1529" s="16" t="s">
        <v>3131</v>
      </c>
      <c r="B1529" s="17" t="s">
        <v>3132</v>
      </c>
      <c r="C1529" s="18" t="s">
        <v>26</v>
      </c>
      <c r="D1529" s="19">
        <v>6.72</v>
      </c>
      <c r="E1529" s="29"/>
      <c r="F1529" s="20">
        <f t="shared" si="21"/>
        <v>0</v>
      </c>
      <c r="G1529" s="34"/>
    </row>
    <row r="1530" spans="1:7" ht="69" customHeight="1" x14ac:dyDescent="0.2">
      <c r="A1530" s="16" t="s">
        <v>962</v>
      </c>
      <c r="B1530" s="17" t="s">
        <v>963</v>
      </c>
      <c r="C1530" s="18" t="s">
        <v>18</v>
      </c>
      <c r="D1530" s="19">
        <v>73</v>
      </c>
      <c r="E1530" s="29"/>
      <c r="F1530" s="20">
        <f t="shared" si="21"/>
        <v>0</v>
      </c>
      <c r="G1530" s="34"/>
    </row>
    <row r="1531" spans="1:7" ht="69" customHeight="1" x14ac:dyDescent="0.2">
      <c r="A1531" s="16" t="s">
        <v>207</v>
      </c>
      <c r="B1531" s="17" t="s">
        <v>208</v>
      </c>
      <c r="C1531" s="18" t="s">
        <v>18</v>
      </c>
      <c r="D1531" s="19">
        <v>80</v>
      </c>
      <c r="E1531" s="29"/>
      <c r="F1531" s="20">
        <f t="shared" si="21"/>
        <v>0</v>
      </c>
      <c r="G1531" s="34"/>
    </row>
    <row r="1532" spans="1:7" ht="69" customHeight="1" x14ac:dyDescent="0.2">
      <c r="A1532" s="16" t="s">
        <v>261</v>
      </c>
      <c r="B1532" s="17" t="s">
        <v>262</v>
      </c>
      <c r="C1532" s="18" t="s">
        <v>18</v>
      </c>
      <c r="D1532" s="19">
        <v>16</v>
      </c>
      <c r="E1532" s="29"/>
      <c r="F1532" s="20">
        <f t="shared" si="21"/>
        <v>0</v>
      </c>
      <c r="G1532" s="34"/>
    </row>
    <row r="1533" spans="1:7" ht="69" customHeight="1" x14ac:dyDescent="0.2">
      <c r="A1533" s="16" t="s">
        <v>3133</v>
      </c>
      <c r="B1533" s="17" t="s">
        <v>3134</v>
      </c>
      <c r="C1533" s="18" t="s">
        <v>26</v>
      </c>
      <c r="D1533" s="19">
        <v>2</v>
      </c>
      <c r="E1533" s="29"/>
      <c r="F1533" s="20">
        <f t="shared" si="21"/>
        <v>0</v>
      </c>
      <c r="G1533" s="34"/>
    </row>
    <row r="1534" spans="1:7" ht="69" customHeight="1" x14ac:dyDescent="0.2">
      <c r="A1534" s="16" t="s">
        <v>3135</v>
      </c>
      <c r="B1534" s="17" t="s">
        <v>3136</v>
      </c>
      <c r="C1534" s="18" t="s">
        <v>18</v>
      </c>
      <c r="D1534" s="19">
        <v>122</v>
      </c>
      <c r="E1534" s="29"/>
      <c r="F1534" s="20">
        <f t="shared" si="21"/>
        <v>0</v>
      </c>
      <c r="G1534" s="34"/>
    </row>
    <row r="1535" spans="1:7" ht="69" customHeight="1" x14ac:dyDescent="0.2">
      <c r="A1535" s="16" t="s">
        <v>3137</v>
      </c>
      <c r="B1535" s="17" t="s">
        <v>3138</v>
      </c>
      <c r="C1535" s="18" t="s">
        <v>45</v>
      </c>
      <c r="D1535" s="19">
        <v>477.89</v>
      </c>
      <c r="E1535" s="29"/>
      <c r="F1535" s="20">
        <f t="shared" si="21"/>
        <v>0</v>
      </c>
      <c r="G1535" s="34"/>
    </row>
    <row r="1536" spans="1:7" ht="69" customHeight="1" x14ac:dyDescent="0.2">
      <c r="A1536" s="16" t="s">
        <v>209</v>
      </c>
      <c r="B1536" s="17" t="s">
        <v>210</v>
      </c>
      <c r="C1536" s="18" t="s">
        <v>18</v>
      </c>
      <c r="D1536" s="19">
        <v>2</v>
      </c>
      <c r="E1536" s="29"/>
      <c r="F1536" s="20">
        <f t="shared" si="21"/>
        <v>0</v>
      </c>
      <c r="G1536" s="34"/>
    </row>
    <row r="1537" spans="1:7" ht="69" customHeight="1" x14ac:dyDescent="0.2">
      <c r="A1537" s="16" t="s">
        <v>3139</v>
      </c>
      <c r="B1537" s="17" t="s">
        <v>3140</v>
      </c>
      <c r="C1537" s="18" t="s">
        <v>18</v>
      </c>
      <c r="D1537" s="19">
        <v>73</v>
      </c>
      <c r="E1537" s="29"/>
      <c r="F1537" s="20">
        <f t="shared" si="21"/>
        <v>0</v>
      </c>
      <c r="G1537" s="34"/>
    </row>
    <row r="1538" spans="1:7" ht="69" customHeight="1" x14ac:dyDescent="0.2">
      <c r="A1538" s="16" t="s">
        <v>211</v>
      </c>
      <c r="B1538" s="17" t="s">
        <v>212</v>
      </c>
      <c r="C1538" s="18" t="s">
        <v>18</v>
      </c>
      <c r="D1538" s="19">
        <v>62</v>
      </c>
      <c r="E1538" s="29"/>
      <c r="F1538" s="20">
        <f t="shared" si="21"/>
        <v>0</v>
      </c>
      <c r="G1538" s="34"/>
    </row>
    <row r="1539" spans="1:7" ht="69" customHeight="1" x14ac:dyDescent="0.2">
      <c r="A1539" s="16" t="s">
        <v>3141</v>
      </c>
      <c r="B1539" s="17" t="s">
        <v>3142</v>
      </c>
      <c r="C1539" s="18" t="s">
        <v>45</v>
      </c>
      <c r="D1539" s="19">
        <v>1000.44</v>
      </c>
      <c r="E1539" s="29"/>
      <c r="F1539" s="20">
        <f t="shared" si="21"/>
        <v>0</v>
      </c>
      <c r="G1539" s="34"/>
    </row>
    <row r="1540" spans="1:7" ht="69" customHeight="1" x14ac:dyDescent="0.2">
      <c r="A1540" s="16" t="s">
        <v>3143</v>
      </c>
      <c r="B1540" s="17" t="s">
        <v>3144</v>
      </c>
      <c r="C1540" s="18" t="s">
        <v>45</v>
      </c>
      <c r="D1540" s="19">
        <v>1000.44</v>
      </c>
      <c r="E1540" s="29"/>
      <c r="F1540" s="20">
        <f t="shared" si="21"/>
        <v>0</v>
      </c>
      <c r="G1540" s="34"/>
    </row>
    <row r="1541" spans="1:7" ht="69" customHeight="1" x14ac:dyDescent="0.2">
      <c r="A1541" s="16" t="s">
        <v>964</v>
      </c>
      <c r="B1541" s="17" t="s">
        <v>965</v>
      </c>
      <c r="C1541" s="18" t="s">
        <v>26</v>
      </c>
      <c r="D1541" s="19">
        <v>872.2</v>
      </c>
      <c r="E1541" s="29"/>
      <c r="F1541" s="20">
        <f t="shared" si="21"/>
        <v>0</v>
      </c>
      <c r="G1541" s="34"/>
    </row>
    <row r="1542" spans="1:7" ht="69" customHeight="1" x14ac:dyDescent="0.2">
      <c r="A1542" s="16" t="s">
        <v>3145</v>
      </c>
      <c r="B1542" s="17" t="s">
        <v>3146</v>
      </c>
      <c r="C1542" s="18" t="s">
        <v>29</v>
      </c>
      <c r="D1542" s="19">
        <v>2577213.0090000001</v>
      </c>
      <c r="E1542" s="29"/>
      <c r="F1542" s="20">
        <f t="shared" si="21"/>
        <v>0</v>
      </c>
      <c r="G1542" s="34"/>
    </row>
    <row r="1543" spans="1:7" ht="69" customHeight="1" x14ac:dyDescent="0.2">
      <c r="A1543" s="16" t="s">
        <v>3147</v>
      </c>
      <c r="B1543" s="17" t="s">
        <v>3148</v>
      </c>
      <c r="C1543" s="18" t="s">
        <v>29</v>
      </c>
      <c r="D1543" s="19">
        <v>2291999.27</v>
      </c>
      <c r="E1543" s="29"/>
      <c r="F1543" s="20">
        <f t="shared" si="21"/>
        <v>0</v>
      </c>
      <c r="G1543" s="34"/>
    </row>
    <row r="1544" spans="1:7" ht="69" customHeight="1" x14ac:dyDescent="0.2">
      <c r="A1544" s="16" t="s">
        <v>3149</v>
      </c>
      <c r="B1544" s="17" t="s">
        <v>3150</v>
      </c>
      <c r="C1544" s="18" t="s">
        <v>21</v>
      </c>
      <c r="D1544" s="19">
        <v>44.86</v>
      </c>
      <c r="E1544" s="29"/>
      <c r="F1544" s="20">
        <f t="shared" si="21"/>
        <v>0</v>
      </c>
      <c r="G1544" s="34"/>
    </row>
    <row r="1545" spans="1:7" ht="81.75" customHeight="1" x14ac:dyDescent="0.2">
      <c r="A1545" s="16" t="s">
        <v>3151</v>
      </c>
      <c r="B1545" s="17" t="s">
        <v>3152</v>
      </c>
      <c r="C1545" s="18" t="s">
        <v>18</v>
      </c>
      <c r="D1545" s="19">
        <v>2</v>
      </c>
      <c r="E1545" s="29"/>
      <c r="F1545" s="20">
        <f t="shared" si="21"/>
        <v>0</v>
      </c>
      <c r="G1545" s="34"/>
    </row>
    <row r="1546" spans="1:7" ht="81.75" customHeight="1" x14ac:dyDescent="0.2">
      <c r="A1546" s="16" t="s">
        <v>3153</v>
      </c>
      <c r="B1546" s="17" t="s">
        <v>3154</v>
      </c>
      <c r="C1546" s="18" t="s">
        <v>21</v>
      </c>
      <c r="D1546" s="19">
        <v>794.2</v>
      </c>
      <c r="E1546" s="29"/>
      <c r="F1546" s="20">
        <f t="shared" si="21"/>
        <v>0</v>
      </c>
      <c r="G1546" s="34"/>
    </row>
    <row r="1547" spans="1:7" ht="81.75" customHeight="1" x14ac:dyDescent="0.2">
      <c r="A1547" s="16" t="s">
        <v>3155</v>
      </c>
      <c r="B1547" s="17" t="s">
        <v>3156</v>
      </c>
      <c r="C1547" s="18" t="s">
        <v>18</v>
      </c>
      <c r="D1547" s="19">
        <v>2</v>
      </c>
      <c r="E1547" s="29"/>
      <c r="F1547" s="20">
        <f t="shared" si="21"/>
        <v>0</v>
      </c>
      <c r="G1547" s="34"/>
    </row>
    <row r="1548" spans="1:7" ht="69" customHeight="1" x14ac:dyDescent="0.2">
      <c r="A1548" s="16" t="s">
        <v>3157</v>
      </c>
      <c r="B1548" s="17" t="s">
        <v>3158</v>
      </c>
      <c r="C1548" s="18" t="s">
        <v>45</v>
      </c>
      <c r="D1548" s="19">
        <v>12.5</v>
      </c>
      <c r="E1548" s="29"/>
      <c r="F1548" s="20">
        <f t="shared" si="21"/>
        <v>0</v>
      </c>
      <c r="G1548" s="34"/>
    </row>
    <row r="1549" spans="1:7" ht="69" customHeight="1" x14ac:dyDescent="0.2">
      <c r="A1549" s="16" t="s">
        <v>966</v>
      </c>
      <c r="B1549" s="17" t="s">
        <v>967</v>
      </c>
      <c r="C1549" s="18" t="s">
        <v>18</v>
      </c>
      <c r="D1549" s="19">
        <v>9</v>
      </c>
      <c r="E1549" s="29"/>
      <c r="F1549" s="20">
        <f t="shared" si="21"/>
        <v>0</v>
      </c>
      <c r="G1549" s="34"/>
    </row>
    <row r="1550" spans="1:7" ht="69" customHeight="1" x14ac:dyDescent="0.2">
      <c r="A1550" s="16" t="s">
        <v>3159</v>
      </c>
      <c r="B1550" s="17" t="s">
        <v>3160</v>
      </c>
      <c r="C1550" s="18" t="s">
        <v>18</v>
      </c>
      <c r="D1550" s="19">
        <v>8</v>
      </c>
      <c r="E1550" s="29"/>
      <c r="F1550" s="20">
        <f t="shared" si="21"/>
        <v>0</v>
      </c>
      <c r="G1550" s="34"/>
    </row>
    <row r="1551" spans="1:7" ht="69" customHeight="1" x14ac:dyDescent="0.2">
      <c r="A1551" s="16" t="s">
        <v>3161</v>
      </c>
      <c r="B1551" s="17" t="s">
        <v>3162</v>
      </c>
      <c r="C1551" s="18" t="s">
        <v>18</v>
      </c>
      <c r="D1551" s="19">
        <v>1</v>
      </c>
      <c r="E1551" s="29"/>
      <c r="F1551" s="20">
        <f t="shared" si="21"/>
        <v>0</v>
      </c>
      <c r="G1551" s="34"/>
    </row>
    <row r="1552" spans="1:7" ht="69" customHeight="1" x14ac:dyDescent="0.2">
      <c r="A1552" s="16" t="s">
        <v>3163</v>
      </c>
      <c r="B1552" s="17" t="s">
        <v>3164</v>
      </c>
      <c r="C1552" s="18" t="s">
        <v>18</v>
      </c>
      <c r="D1552" s="19">
        <v>134</v>
      </c>
      <c r="E1552" s="29"/>
      <c r="F1552" s="20">
        <f t="shared" si="21"/>
        <v>0</v>
      </c>
      <c r="G1552" s="34"/>
    </row>
    <row r="1553" spans="1:7" ht="69" customHeight="1" x14ac:dyDescent="0.2">
      <c r="A1553" s="16" t="s">
        <v>3165</v>
      </c>
      <c r="B1553" s="17" t="s">
        <v>3166</v>
      </c>
      <c r="C1553" s="18" t="s">
        <v>18</v>
      </c>
      <c r="D1553" s="19">
        <v>134</v>
      </c>
      <c r="E1553" s="29"/>
      <c r="F1553" s="20">
        <f t="shared" si="21"/>
        <v>0</v>
      </c>
      <c r="G1553" s="34"/>
    </row>
    <row r="1554" spans="1:7" ht="69" customHeight="1" x14ac:dyDescent="0.2">
      <c r="A1554" s="16" t="s">
        <v>263</v>
      </c>
      <c r="B1554" s="17" t="s">
        <v>264</v>
      </c>
      <c r="C1554" s="18" t="s">
        <v>18</v>
      </c>
      <c r="D1554" s="19">
        <v>35</v>
      </c>
      <c r="E1554" s="29"/>
      <c r="F1554" s="20">
        <f t="shared" si="21"/>
        <v>0</v>
      </c>
      <c r="G1554" s="34"/>
    </row>
    <row r="1555" spans="1:7" ht="69" customHeight="1" x14ac:dyDescent="0.2">
      <c r="A1555" s="16" t="s">
        <v>3167</v>
      </c>
      <c r="B1555" s="17" t="s">
        <v>3168</v>
      </c>
      <c r="C1555" s="18" t="s">
        <v>18</v>
      </c>
      <c r="D1555" s="19">
        <v>134</v>
      </c>
      <c r="E1555" s="29"/>
      <c r="F1555" s="20">
        <f t="shared" si="21"/>
        <v>0</v>
      </c>
      <c r="G1555" s="34"/>
    </row>
    <row r="1556" spans="1:7" ht="69" customHeight="1" x14ac:dyDescent="0.2">
      <c r="A1556" s="16" t="s">
        <v>3169</v>
      </c>
      <c r="B1556" s="17" t="s">
        <v>3170</v>
      </c>
      <c r="C1556" s="18" t="s">
        <v>18</v>
      </c>
      <c r="D1556" s="19">
        <v>2</v>
      </c>
      <c r="E1556" s="29"/>
      <c r="F1556" s="20">
        <f t="shared" si="21"/>
        <v>0</v>
      </c>
      <c r="G1556" s="34"/>
    </row>
    <row r="1557" spans="1:7" ht="69" customHeight="1" x14ac:dyDescent="0.2">
      <c r="A1557" s="16" t="s">
        <v>3171</v>
      </c>
      <c r="B1557" s="17" t="s">
        <v>3172</v>
      </c>
      <c r="C1557" s="18" t="s">
        <v>18</v>
      </c>
      <c r="D1557" s="19">
        <v>3</v>
      </c>
      <c r="E1557" s="29"/>
      <c r="F1557" s="20">
        <f t="shared" si="21"/>
        <v>0</v>
      </c>
      <c r="G1557" s="34"/>
    </row>
    <row r="1558" spans="1:7" ht="69" customHeight="1" x14ac:dyDescent="0.2">
      <c r="A1558" s="16" t="s">
        <v>3173</v>
      </c>
      <c r="B1558" s="17" t="s">
        <v>3174</v>
      </c>
      <c r="C1558" s="18" t="s">
        <v>18</v>
      </c>
      <c r="D1558" s="19">
        <v>20</v>
      </c>
      <c r="E1558" s="29"/>
      <c r="F1558" s="20">
        <f t="shared" si="21"/>
        <v>0</v>
      </c>
      <c r="G1558" s="34"/>
    </row>
    <row r="1559" spans="1:7" ht="69" customHeight="1" x14ac:dyDescent="0.2">
      <c r="A1559" s="16" t="s">
        <v>3175</v>
      </c>
      <c r="B1559" s="17" t="s">
        <v>3176</v>
      </c>
      <c r="C1559" s="18" t="s">
        <v>18</v>
      </c>
      <c r="D1559" s="19">
        <v>6</v>
      </c>
      <c r="E1559" s="29"/>
      <c r="F1559" s="20">
        <f t="shared" si="21"/>
        <v>0</v>
      </c>
      <c r="G1559" s="34"/>
    </row>
    <row r="1560" spans="1:7" ht="69" customHeight="1" x14ac:dyDescent="0.2">
      <c r="A1560" s="16" t="s">
        <v>3177</v>
      </c>
      <c r="B1560" s="17" t="s">
        <v>3178</v>
      </c>
      <c r="C1560" s="18" t="s">
        <v>18</v>
      </c>
      <c r="D1560" s="19">
        <v>1</v>
      </c>
      <c r="E1560" s="29"/>
      <c r="F1560" s="20">
        <f t="shared" si="21"/>
        <v>0</v>
      </c>
      <c r="G1560" s="34"/>
    </row>
    <row r="1561" spans="1:7" ht="69" customHeight="1" x14ac:dyDescent="0.2">
      <c r="A1561" s="16" t="s">
        <v>3179</v>
      </c>
      <c r="B1561" s="17" t="s">
        <v>3180</v>
      </c>
      <c r="C1561" s="18" t="s">
        <v>18</v>
      </c>
      <c r="D1561" s="19">
        <v>1</v>
      </c>
      <c r="E1561" s="29"/>
      <c r="F1561" s="20">
        <f t="shared" si="21"/>
        <v>0</v>
      </c>
      <c r="G1561" s="34"/>
    </row>
    <row r="1562" spans="1:7" ht="69" customHeight="1" x14ac:dyDescent="0.2">
      <c r="A1562" s="16" t="s">
        <v>3181</v>
      </c>
      <c r="B1562" s="17" t="s">
        <v>3182</v>
      </c>
      <c r="C1562" s="18" t="s">
        <v>18</v>
      </c>
      <c r="D1562" s="19">
        <v>1</v>
      </c>
      <c r="E1562" s="29"/>
      <c r="F1562" s="20">
        <f t="shared" si="21"/>
        <v>0</v>
      </c>
      <c r="G1562" s="34"/>
    </row>
    <row r="1563" spans="1:7" ht="69" customHeight="1" x14ac:dyDescent="0.2">
      <c r="A1563" s="16" t="s">
        <v>3183</v>
      </c>
      <c r="B1563" s="17" t="s">
        <v>3184</v>
      </c>
      <c r="C1563" s="18" t="s">
        <v>18</v>
      </c>
      <c r="D1563" s="19">
        <v>1</v>
      </c>
      <c r="E1563" s="29"/>
      <c r="F1563" s="20">
        <f t="shared" si="21"/>
        <v>0</v>
      </c>
      <c r="G1563" s="34"/>
    </row>
    <row r="1564" spans="1:7" ht="69" customHeight="1" x14ac:dyDescent="0.2">
      <c r="A1564" s="16" t="s">
        <v>3185</v>
      </c>
      <c r="B1564" s="17" t="s">
        <v>3186</v>
      </c>
      <c r="C1564" s="18" t="s">
        <v>18</v>
      </c>
      <c r="D1564" s="19">
        <v>1</v>
      </c>
      <c r="E1564" s="29"/>
      <c r="F1564" s="20">
        <f t="shared" si="21"/>
        <v>0</v>
      </c>
      <c r="G1564" s="34"/>
    </row>
    <row r="1565" spans="1:7" ht="69" customHeight="1" x14ac:dyDescent="0.2">
      <c r="A1565" s="16" t="s">
        <v>3187</v>
      </c>
      <c r="B1565" s="17" t="s">
        <v>3188</v>
      </c>
      <c r="C1565" s="18" t="s">
        <v>18</v>
      </c>
      <c r="D1565" s="19">
        <v>1</v>
      </c>
      <c r="E1565" s="29"/>
      <c r="F1565" s="20">
        <f t="shared" si="21"/>
        <v>0</v>
      </c>
      <c r="G1565" s="34"/>
    </row>
    <row r="1566" spans="1:7" ht="69" customHeight="1" x14ac:dyDescent="0.2">
      <c r="A1566" s="16" t="s">
        <v>3189</v>
      </c>
      <c r="B1566" s="17" t="s">
        <v>3190</v>
      </c>
      <c r="C1566" s="18" t="s">
        <v>18</v>
      </c>
      <c r="D1566" s="19">
        <v>16</v>
      </c>
      <c r="E1566" s="29"/>
      <c r="F1566" s="20">
        <f t="shared" si="21"/>
        <v>0</v>
      </c>
      <c r="G1566" s="34"/>
    </row>
    <row r="1567" spans="1:7" ht="69" customHeight="1" x14ac:dyDescent="0.2">
      <c r="A1567" s="16" t="s">
        <v>3191</v>
      </c>
      <c r="B1567" s="17" t="s">
        <v>3192</v>
      </c>
      <c r="C1567" s="18" t="s">
        <v>18</v>
      </c>
      <c r="D1567" s="19">
        <v>2</v>
      </c>
      <c r="E1567" s="29"/>
      <c r="F1567" s="20">
        <f t="shared" ref="F1567:F1630" si="22">ROUND(ROUND(E1567, 2)*D1567, 2)</f>
        <v>0</v>
      </c>
      <c r="G1567" s="34"/>
    </row>
    <row r="1568" spans="1:7" ht="69" customHeight="1" x14ac:dyDescent="0.2">
      <c r="A1568" s="16" t="s">
        <v>3193</v>
      </c>
      <c r="B1568" s="17" t="s">
        <v>3194</v>
      </c>
      <c r="C1568" s="18" t="s">
        <v>18</v>
      </c>
      <c r="D1568" s="19">
        <v>2</v>
      </c>
      <c r="E1568" s="29"/>
      <c r="F1568" s="20">
        <f t="shared" si="22"/>
        <v>0</v>
      </c>
      <c r="G1568" s="34"/>
    </row>
    <row r="1569" spans="1:7" ht="69" customHeight="1" x14ac:dyDescent="0.2">
      <c r="A1569" s="16" t="s">
        <v>3195</v>
      </c>
      <c r="B1569" s="17" t="s">
        <v>3196</v>
      </c>
      <c r="C1569" s="18" t="s">
        <v>18</v>
      </c>
      <c r="D1569" s="19">
        <v>2</v>
      </c>
      <c r="E1569" s="29"/>
      <c r="F1569" s="20">
        <f t="shared" si="22"/>
        <v>0</v>
      </c>
      <c r="G1569" s="34"/>
    </row>
    <row r="1570" spans="1:7" ht="69" customHeight="1" x14ac:dyDescent="0.2">
      <c r="A1570" s="16" t="s">
        <v>3197</v>
      </c>
      <c r="B1570" s="17" t="s">
        <v>3198</v>
      </c>
      <c r="C1570" s="18" t="s">
        <v>18</v>
      </c>
      <c r="D1570" s="19">
        <v>2</v>
      </c>
      <c r="E1570" s="29"/>
      <c r="F1570" s="20">
        <f t="shared" si="22"/>
        <v>0</v>
      </c>
      <c r="G1570" s="34"/>
    </row>
    <row r="1571" spans="1:7" ht="69" customHeight="1" x14ac:dyDescent="0.2">
      <c r="A1571" s="16" t="s">
        <v>3199</v>
      </c>
      <c r="B1571" s="17" t="s">
        <v>3200</v>
      </c>
      <c r="C1571" s="18" t="s">
        <v>18</v>
      </c>
      <c r="D1571" s="19">
        <v>2</v>
      </c>
      <c r="E1571" s="29"/>
      <c r="F1571" s="20">
        <f t="shared" si="22"/>
        <v>0</v>
      </c>
      <c r="G1571" s="34"/>
    </row>
    <row r="1572" spans="1:7" ht="69" customHeight="1" x14ac:dyDescent="0.2">
      <c r="A1572" s="16" t="s">
        <v>3201</v>
      </c>
      <c r="B1572" s="17" t="s">
        <v>3202</v>
      </c>
      <c r="C1572" s="18" t="s">
        <v>21</v>
      </c>
      <c r="D1572" s="19">
        <v>0.21</v>
      </c>
      <c r="E1572" s="29"/>
      <c r="F1572" s="20">
        <f t="shared" si="22"/>
        <v>0</v>
      </c>
      <c r="G1572" s="34"/>
    </row>
    <row r="1573" spans="1:7" ht="69" customHeight="1" x14ac:dyDescent="0.2">
      <c r="A1573" s="16" t="s">
        <v>3203</v>
      </c>
      <c r="B1573" s="17" t="s">
        <v>3204</v>
      </c>
      <c r="C1573" s="18" t="s">
        <v>21</v>
      </c>
      <c r="D1573" s="19">
        <v>0.21</v>
      </c>
      <c r="E1573" s="29"/>
      <c r="F1573" s="20">
        <f t="shared" si="22"/>
        <v>0</v>
      </c>
      <c r="G1573" s="34"/>
    </row>
    <row r="1574" spans="1:7" ht="69" customHeight="1" x14ac:dyDescent="0.2">
      <c r="A1574" s="16" t="s">
        <v>968</v>
      </c>
      <c r="B1574" s="17" t="s">
        <v>969</v>
      </c>
      <c r="C1574" s="18" t="s">
        <v>45</v>
      </c>
      <c r="D1574" s="19">
        <v>4500</v>
      </c>
      <c r="E1574" s="29"/>
      <c r="F1574" s="20">
        <f t="shared" si="22"/>
        <v>0</v>
      </c>
      <c r="G1574" s="34"/>
    </row>
    <row r="1575" spans="1:7" ht="69" customHeight="1" x14ac:dyDescent="0.2">
      <c r="A1575" s="16" t="s">
        <v>150</v>
      </c>
      <c r="B1575" s="17" t="s">
        <v>151</v>
      </c>
      <c r="C1575" s="18" t="s">
        <v>45</v>
      </c>
      <c r="D1575" s="19">
        <v>2870</v>
      </c>
      <c r="E1575" s="29"/>
      <c r="F1575" s="20">
        <f t="shared" si="22"/>
        <v>0</v>
      </c>
      <c r="G1575" s="34"/>
    </row>
    <row r="1576" spans="1:7" ht="69" customHeight="1" x14ac:dyDescent="0.2">
      <c r="A1576" s="16" t="s">
        <v>3205</v>
      </c>
      <c r="B1576" s="17" t="s">
        <v>3206</v>
      </c>
      <c r="C1576" s="18" t="s">
        <v>18</v>
      </c>
      <c r="D1576" s="19">
        <v>45</v>
      </c>
      <c r="E1576" s="29"/>
      <c r="F1576" s="20">
        <f t="shared" si="22"/>
        <v>0</v>
      </c>
      <c r="G1576" s="34"/>
    </row>
    <row r="1577" spans="1:7" ht="69" customHeight="1" x14ac:dyDescent="0.2">
      <c r="A1577" s="16" t="s">
        <v>3207</v>
      </c>
      <c r="B1577" s="17" t="s">
        <v>3208</v>
      </c>
      <c r="C1577" s="18" t="s">
        <v>18</v>
      </c>
      <c r="D1577" s="19">
        <v>1</v>
      </c>
      <c r="E1577" s="29"/>
      <c r="F1577" s="20">
        <f t="shared" si="22"/>
        <v>0</v>
      </c>
      <c r="G1577" s="34"/>
    </row>
    <row r="1578" spans="1:7" ht="69" customHeight="1" x14ac:dyDescent="0.2">
      <c r="A1578" s="16" t="s">
        <v>3209</v>
      </c>
      <c r="B1578" s="17" t="s">
        <v>3210</v>
      </c>
      <c r="C1578" s="18" t="s">
        <v>18</v>
      </c>
      <c r="D1578" s="19">
        <v>6</v>
      </c>
      <c r="E1578" s="29"/>
      <c r="F1578" s="20">
        <f t="shared" si="22"/>
        <v>0</v>
      </c>
      <c r="G1578" s="34"/>
    </row>
    <row r="1579" spans="1:7" ht="69" customHeight="1" x14ac:dyDescent="0.2">
      <c r="A1579" s="16" t="s">
        <v>3211</v>
      </c>
      <c r="B1579" s="17" t="s">
        <v>3212</v>
      </c>
      <c r="C1579" s="18" t="s">
        <v>18</v>
      </c>
      <c r="D1579" s="19">
        <v>22</v>
      </c>
      <c r="E1579" s="29"/>
      <c r="F1579" s="20">
        <f t="shared" si="22"/>
        <v>0</v>
      </c>
      <c r="G1579" s="34"/>
    </row>
    <row r="1580" spans="1:7" ht="69" customHeight="1" x14ac:dyDescent="0.2">
      <c r="A1580" s="16" t="s">
        <v>3213</v>
      </c>
      <c r="B1580" s="17" t="s">
        <v>3214</v>
      </c>
      <c r="C1580" s="18" t="s">
        <v>18</v>
      </c>
      <c r="D1580" s="19">
        <v>63</v>
      </c>
      <c r="E1580" s="29"/>
      <c r="F1580" s="20">
        <f t="shared" si="22"/>
        <v>0</v>
      </c>
      <c r="G1580" s="34"/>
    </row>
    <row r="1581" spans="1:7" ht="69" customHeight="1" x14ac:dyDescent="0.2">
      <c r="A1581" s="16" t="s">
        <v>3215</v>
      </c>
      <c r="B1581" s="17" t="s">
        <v>3216</v>
      </c>
      <c r="C1581" s="18" t="s">
        <v>18</v>
      </c>
      <c r="D1581" s="19">
        <v>21</v>
      </c>
      <c r="E1581" s="29"/>
      <c r="F1581" s="20">
        <f t="shared" si="22"/>
        <v>0</v>
      </c>
      <c r="G1581" s="34"/>
    </row>
    <row r="1582" spans="1:7" ht="69" customHeight="1" x14ac:dyDescent="0.2">
      <c r="A1582" s="16" t="s">
        <v>3217</v>
      </c>
      <c r="B1582" s="17" t="s">
        <v>3218</v>
      </c>
      <c r="C1582" s="18" t="s">
        <v>18</v>
      </c>
      <c r="D1582" s="19">
        <v>3</v>
      </c>
      <c r="E1582" s="29"/>
      <c r="F1582" s="20">
        <f t="shared" si="22"/>
        <v>0</v>
      </c>
      <c r="G1582" s="34"/>
    </row>
    <row r="1583" spans="1:7" ht="69" customHeight="1" x14ac:dyDescent="0.2">
      <c r="A1583" s="16" t="s">
        <v>3219</v>
      </c>
      <c r="B1583" s="17" t="s">
        <v>3220</v>
      </c>
      <c r="C1583" s="18" t="s">
        <v>18</v>
      </c>
      <c r="D1583" s="19">
        <v>2</v>
      </c>
      <c r="E1583" s="29"/>
      <c r="F1583" s="20">
        <f t="shared" si="22"/>
        <v>0</v>
      </c>
      <c r="G1583" s="34"/>
    </row>
    <row r="1584" spans="1:7" ht="69" customHeight="1" x14ac:dyDescent="0.2">
      <c r="A1584" s="16" t="s">
        <v>3221</v>
      </c>
      <c r="B1584" s="17" t="s">
        <v>3222</v>
      </c>
      <c r="C1584" s="18" t="s">
        <v>18</v>
      </c>
      <c r="D1584" s="19">
        <v>2</v>
      </c>
      <c r="E1584" s="29"/>
      <c r="F1584" s="20">
        <f t="shared" si="22"/>
        <v>0</v>
      </c>
      <c r="G1584" s="34"/>
    </row>
    <row r="1585" spans="1:7" ht="69" customHeight="1" x14ac:dyDescent="0.2">
      <c r="A1585" s="16" t="s">
        <v>3223</v>
      </c>
      <c r="B1585" s="17" t="s">
        <v>3224</v>
      </c>
      <c r="C1585" s="18" t="s">
        <v>18</v>
      </c>
      <c r="D1585" s="19">
        <v>2</v>
      </c>
      <c r="E1585" s="29"/>
      <c r="F1585" s="20">
        <f t="shared" si="22"/>
        <v>0</v>
      </c>
      <c r="G1585" s="34"/>
    </row>
    <row r="1586" spans="1:7" ht="69" customHeight="1" x14ac:dyDescent="0.2">
      <c r="A1586" s="16" t="s">
        <v>3225</v>
      </c>
      <c r="B1586" s="17" t="s">
        <v>3226</v>
      </c>
      <c r="C1586" s="18" t="s">
        <v>18</v>
      </c>
      <c r="D1586" s="19">
        <v>20</v>
      </c>
      <c r="E1586" s="29"/>
      <c r="F1586" s="20">
        <f t="shared" si="22"/>
        <v>0</v>
      </c>
      <c r="G1586" s="34"/>
    </row>
    <row r="1587" spans="1:7" ht="69" customHeight="1" x14ac:dyDescent="0.2">
      <c r="A1587" s="16" t="s">
        <v>3227</v>
      </c>
      <c r="B1587" s="17" t="s">
        <v>3228</v>
      </c>
      <c r="C1587" s="18" t="s">
        <v>18</v>
      </c>
      <c r="D1587" s="19">
        <v>8</v>
      </c>
      <c r="E1587" s="29"/>
      <c r="F1587" s="20">
        <f t="shared" si="22"/>
        <v>0</v>
      </c>
      <c r="G1587" s="34"/>
    </row>
    <row r="1588" spans="1:7" ht="69" customHeight="1" x14ac:dyDescent="0.2">
      <c r="A1588" s="16" t="s">
        <v>970</v>
      </c>
      <c r="B1588" s="17" t="s">
        <v>971</v>
      </c>
      <c r="C1588" s="18" t="s">
        <v>18</v>
      </c>
      <c r="D1588" s="19">
        <v>8</v>
      </c>
      <c r="E1588" s="29"/>
      <c r="F1588" s="20">
        <f t="shared" si="22"/>
        <v>0</v>
      </c>
      <c r="G1588" s="34"/>
    </row>
    <row r="1589" spans="1:7" ht="69" customHeight="1" x14ac:dyDescent="0.2">
      <c r="A1589" s="16" t="s">
        <v>3229</v>
      </c>
      <c r="B1589" s="17" t="s">
        <v>3230</v>
      </c>
      <c r="C1589" s="18" t="s">
        <v>18</v>
      </c>
      <c r="D1589" s="19">
        <v>24</v>
      </c>
      <c r="E1589" s="29"/>
      <c r="F1589" s="20">
        <f t="shared" si="22"/>
        <v>0</v>
      </c>
      <c r="G1589" s="34"/>
    </row>
    <row r="1590" spans="1:7" ht="69" customHeight="1" x14ac:dyDescent="0.2">
      <c r="A1590" s="16" t="s">
        <v>3231</v>
      </c>
      <c r="B1590" s="17" t="s">
        <v>3232</v>
      </c>
      <c r="C1590" s="18" t="s">
        <v>18</v>
      </c>
      <c r="D1590" s="19">
        <v>140</v>
      </c>
      <c r="E1590" s="29"/>
      <c r="F1590" s="20">
        <f t="shared" si="22"/>
        <v>0</v>
      </c>
      <c r="G1590" s="34"/>
    </row>
    <row r="1591" spans="1:7" ht="69" customHeight="1" x14ac:dyDescent="0.2">
      <c r="A1591" s="16" t="s">
        <v>3233</v>
      </c>
      <c r="B1591" s="17" t="s">
        <v>3234</v>
      </c>
      <c r="C1591" s="18" t="s">
        <v>18</v>
      </c>
      <c r="D1591" s="19">
        <v>13</v>
      </c>
      <c r="E1591" s="29"/>
      <c r="F1591" s="20">
        <f t="shared" si="22"/>
        <v>0</v>
      </c>
      <c r="G1591" s="34"/>
    </row>
    <row r="1592" spans="1:7" ht="69" customHeight="1" x14ac:dyDescent="0.2">
      <c r="A1592" s="16" t="s">
        <v>3235</v>
      </c>
      <c r="B1592" s="17" t="s">
        <v>3236</v>
      </c>
      <c r="C1592" s="18" t="s">
        <v>18</v>
      </c>
      <c r="D1592" s="19">
        <v>13</v>
      </c>
      <c r="E1592" s="29"/>
      <c r="F1592" s="20">
        <f t="shared" si="22"/>
        <v>0</v>
      </c>
      <c r="G1592" s="34"/>
    </row>
    <row r="1593" spans="1:7" ht="69" customHeight="1" x14ac:dyDescent="0.2">
      <c r="A1593" s="16" t="s">
        <v>3237</v>
      </c>
      <c r="B1593" s="17" t="s">
        <v>3238</v>
      </c>
      <c r="C1593" s="18" t="s">
        <v>45</v>
      </c>
      <c r="D1593" s="19">
        <v>13895</v>
      </c>
      <c r="E1593" s="29"/>
      <c r="F1593" s="20">
        <f t="shared" si="22"/>
        <v>0</v>
      </c>
      <c r="G1593" s="34"/>
    </row>
    <row r="1594" spans="1:7" ht="69" customHeight="1" x14ac:dyDescent="0.2">
      <c r="A1594" s="16" t="s">
        <v>3239</v>
      </c>
      <c r="B1594" s="17" t="s">
        <v>3240</v>
      </c>
      <c r="C1594" s="18" t="s">
        <v>45</v>
      </c>
      <c r="D1594" s="19">
        <v>1188</v>
      </c>
      <c r="E1594" s="29"/>
      <c r="F1594" s="20">
        <f t="shared" si="22"/>
        <v>0</v>
      </c>
      <c r="G1594" s="34"/>
    </row>
    <row r="1595" spans="1:7" ht="69" customHeight="1" x14ac:dyDescent="0.2">
      <c r="A1595" s="16" t="s">
        <v>3241</v>
      </c>
      <c r="B1595" s="17" t="s">
        <v>3242</v>
      </c>
      <c r="C1595" s="18" t="s">
        <v>45</v>
      </c>
      <c r="D1595" s="19">
        <v>594</v>
      </c>
      <c r="E1595" s="29"/>
      <c r="F1595" s="20">
        <f t="shared" si="22"/>
        <v>0</v>
      </c>
      <c r="G1595" s="34"/>
    </row>
    <row r="1596" spans="1:7" ht="69" customHeight="1" x14ac:dyDescent="0.2">
      <c r="A1596" s="16" t="s">
        <v>3243</v>
      </c>
      <c r="B1596" s="17" t="s">
        <v>3244</v>
      </c>
      <c r="C1596" s="18" t="s">
        <v>18</v>
      </c>
      <c r="D1596" s="19">
        <v>2</v>
      </c>
      <c r="E1596" s="29"/>
      <c r="F1596" s="20">
        <f t="shared" si="22"/>
        <v>0</v>
      </c>
      <c r="G1596" s="34"/>
    </row>
    <row r="1597" spans="1:7" ht="69" customHeight="1" x14ac:dyDescent="0.2">
      <c r="A1597" s="16" t="s">
        <v>3245</v>
      </c>
      <c r="B1597" s="17" t="s">
        <v>3246</v>
      </c>
      <c r="C1597" s="18" t="s">
        <v>18</v>
      </c>
      <c r="D1597" s="19">
        <v>8</v>
      </c>
      <c r="E1597" s="29"/>
      <c r="F1597" s="20">
        <f t="shared" si="22"/>
        <v>0</v>
      </c>
      <c r="G1597" s="34"/>
    </row>
    <row r="1598" spans="1:7" ht="69" customHeight="1" x14ac:dyDescent="0.2">
      <c r="A1598" s="16" t="s">
        <v>3247</v>
      </c>
      <c r="B1598" s="17" t="s">
        <v>3248</v>
      </c>
      <c r="C1598" s="18" t="s">
        <v>18</v>
      </c>
      <c r="D1598" s="19">
        <v>141</v>
      </c>
      <c r="E1598" s="29"/>
      <c r="F1598" s="20">
        <f t="shared" si="22"/>
        <v>0</v>
      </c>
      <c r="G1598" s="34"/>
    </row>
    <row r="1599" spans="1:7" ht="69" customHeight="1" x14ac:dyDescent="0.2">
      <c r="A1599" s="16" t="s">
        <v>3249</v>
      </c>
      <c r="B1599" s="17" t="s">
        <v>3250</v>
      </c>
      <c r="C1599" s="18" t="s">
        <v>18</v>
      </c>
      <c r="D1599" s="19">
        <v>4</v>
      </c>
      <c r="E1599" s="29"/>
      <c r="F1599" s="20">
        <f t="shared" si="22"/>
        <v>0</v>
      </c>
      <c r="G1599" s="34"/>
    </row>
    <row r="1600" spans="1:7" ht="69" customHeight="1" x14ac:dyDescent="0.2">
      <c r="A1600" s="16" t="s">
        <v>3251</v>
      </c>
      <c r="B1600" s="17" t="s">
        <v>3252</v>
      </c>
      <c r="C1600" s="18" t="s">
        <v>18</v>
      </c>
      <c r="D1600" s="19">
        <v>6</v>
      </c>
      <c r="E1600" s="29"/>
      <c r="F1600" s="20">
        <f t="shared" si="22"/>
        <v>0</v>
      </c>
      <c r="G1600" s="34"/>
    </row>
    <row r="1601" spans="1:7" ht="69" customHeight="1" x14ac:dyDescent="0.2">
      <c r="A1601" s="16" t="s">
        <v>3253</v>
      </c>
      <c r="B1601" s="17" t="s">
        <v>3254</v>
      </c>
      <c r="C1601" s="18" t="s">
        <v>18</v>
      </c>
      <c r="D1601" s="19">
        <v>120</v>
      </c>
      <c r="E1601" s="29"/>
      <c r="F1601" s="20">
        <f t="shared" si="22"/>
        <v>0</v>
      </c>
      <c r="G1601" s="34"/>
    </row>
    <row r="1602" spans="1:7" ht="69" customHeight="1" x14ac:dyDescent="0.2">
      <c r="A1602" s="16" t="s">
        <v>3255</v>
      </c>
      <c r="B1602" s="17" t="s">
        <v>3256</v>
      </c>
      <c r="C1602" s="18" t="s">
        <v>18</v>
      </c>
      <c r="D1602" s="19">
        <v>1</v>
      </c>
      <c r="E1602" s="29"/>
      <c r="F1602" s="20">
        <f t="shared" si="22"/>
        <v>0</v>
      </c>
      <c r="G1602" s="34"/>
    </row>
    <row r="1603" spans="1:7" ht="69" customHeight="1" x14ac:dyDescent="0.2">
      <c r="A1603" s="16" t="s">
        <v>972</v>
      </c>
      <c r="B1603" s="17" t="s">
        <v>973</v>
      </c>
      <c r="C1603" s="18" t="s">
        <v>18</v>
      </c>
      <c r="D1603" s="19">
        <v>32</v>
      </c>
      <c r="E1603" s="29"/>
      <c r="F1603" s="20">
        <f t="shared" si="22"/>
        <v>0</v>
      </c>
      <c r="G1603" s="34"/>
    </row>
    <row r="1604" spans="1:7" ht="69" customHeight="1" x14ac:dyDescent="0.2">
      <c r="A1604" s="16" t="s">
        <v>3257</v>
      </c>
      <c r="B1604" s="17" t="s">
        <v>3258</v>
      </c>
      <c r="C1604" s="18" t="s">
        <v>18</v>
      </c>
      <c r="D1604" s="19">
        <v>2</v>
      </c>
      <c r="E1604" s="29"/>
      <c r="F1604" s="20">
        <f t="shared" si="22"/>
        <v>0</v>
      </c>
      <c r="G1604" s="34"/>
    </row>
    <row r="1605" spans="1:7" ht="69" customHeight="1" x14ac:dyDescent="0.2">
      <c r="A1605" s="16" t="s">
        <v>3259</v>
      </c>
      <c r="B1605" s="17" t="s">
        <v>3260</v>
      </c>
      <c r="C1605" s="18" t="s">
        <v>18</v>
      </c>
      <c r="D1605" s="19">
        <v>2</v>
      </c>
      <c r="E1605" s="29"/>
      <c r="F1605" s="20">
        <f t="shared" si="22"/>
        <v>0</v>
      </c>
      <c r="G1605" s="34"/>
    </row>
    <row r="1606" spans="1:7" ht="69" customHeight="1" x14ac:dyDescent="0.2">
      <c r="A1606" s="16" t="s">
        <v>974</v>
      </c>
      <c r="B1606" s="17" t="s">
        <v>975</v>
      </c>
      <c r="C1606" s="18" t="s">
        <v>18</v>
      </c>
      <c r="D1606" s="19">
        <v>11</v>
      </c>
      <c r="E1606" s="29"/>
      <c r="F1606" s="20">
        <f t="shared" si="22"/>
        <v>0</v>
      </c>
      <c r="G1606" s="34"/>
    </row>
    <row r="1607" spans="1:7" ht="69" customHeight="1" x14ac:dyDescent="0.2">
      <c r="A1607" s="16" t="s">
        <v>3261</v>
      </c>
      <c r="B1607" s="17" t="s">
        <v>3262</v>
      </c>
      <c r="C1607" s="18" t="s">
        <v>18</v>
      </c>
      <c r="D1607" s="19">
        <v>1</v>
      </c>
      <c r="E1607" s="29"/>
      <c r="F1607" s="20">
        <f t="shared" si="22"/>
        <v>0</v>
      </c>
      <c r="G1607" s="34"/>
    </row>
    <row r="1608" spans="1:7" ht="69" customHeight="1" x14ac:dyDescent="0.2">
      <c r="A1608" s="16" t="s">
        <v>3263</v>
      </c>
      <c r="B1608" s="17" t="s">
        <v>3264</v>
      </c>
      <c r="C1608" s="18" t="s">
        <v>18</v>
      </c>
      <c r="D1608" s="19">
        <v>2</v>
      </c>
      <c r="E1608" s="29"/>
      <c r="F1608" s="20">
        <f t="shared" si="22"/>
        <v>0</v>
      </c>
      <c r="G1608" s="34"/>
    </row>
    <row r="1609" spans="1:7" ht="69" customHeight="1" x14ac:dyDescent="0.2">
      <c r="A1609" s="16" t="s">
        <v>3265</v>
      </c>
      <c r="B1609" s="17" t="s">
        <v>3266</v>
      </c>
      <c r="C1609" s="18" t="s">
        <v>18</v>
      </c>
      <c r="D1609" s="19">
        <v>2</v>
      </c>
      <c r="E1609" s="29"/>
      <c r="F1609" s="20">
        <f t="shared" si="22"/>
        <v>0</v>
      </c>
      <c r="G1609" s="34"/>
    </row>
    <row r="1610" spans="1:7" ht="69" customHeight="1" x14ac:dyDescent="0.2">
      <c r="A1610" s="16" t="s">
        <v>3267</v>
      </c>
      <c r="B1610" s="17" t="s">
        <v>3268</v>
      </c>
      <c r="C1610" s="18" t="s">
        <v>18</v>
      </c>
      <c r="D1610" s="19">
        <v>12</v>
      </c>
      <c r="E1610" s="29"/>
      <c r="F1610" s="20">
        <f t="shared" si="22"/>
        <v>0</v>
      </c>
      <c r="G1610" s="34"/>
    </row>
    <row r="1611" spans="1:7" ht="69" customHeight="1" x14ac:dyDescent="0.2">
      <c r="A1611" s="16" t="s">
        <v>3269</v>
      </c>
      <c r="B1611" s="17" t="s">
        <v>3270</v>
      </c>
      <c r="C1611" s="18" t="s">
        <v>18</v>
      </c>
      <c r="D1611" s="19">
        <v>2</v>
      </c>
      <c r="E1611" s="29"/>
      <c r="F1611" s="20">
        <f t="shared" si="22"/>
        <v>0</v>
      </c>
      <c r="G1611" s="34"/>
    </row>
    <row r="1612" spans="1:7" ht="69" customHeight="1" x14ac:dyDescent="0.2">
      <c r="A1612" s="16" t="s">
        <v>3271</v>
      </c>
      <c r="B1612" s="17" t="s">
        <v>3272</v>
      </c>
      <c r="C1612" s="18" t="s">
        <v>18</v>
      </c>
      <c r="D1612" s="19">
        <v>1</v>
      </c>
      <c r="E1612" s="29"/>
      <c r="F1612" s="20">
        <f t="shared" si="22"/>
        <v>0</v>
      </c>
      <c r="G1612" s="34"/>
    </row>
    <row r="1613" spans="1:7" ht="69" customHeight="1" x14ac:dyDescent="0.2">
      <c r="A1613" s="16" t="s">
        <v>3273</v>
      </c>
      <c r="B1613" s="17" t="s">
        <v>3274</v>
      </c>
      <c r="C1613" s="18" t="s">
        <v>18</v>
      </c>
      <c r="D1613" s="19">
        <v>1</v>
      </c>
      <c r="E1613" s="29"/>
      <c r="F1613" s="20">
        <f t="shared" si="22"/>
        <v>0</v>
      </c>
      <c r="G1613" s="34"/>
    </row>
    <row r="1614" spans="1:7" ht="69" customHeight="1" x14ac:dyDescent="0.2">
      <c r="A1614" s="16" t="s">
        <v>3275</v>
      </c>
      <c r="B1614" s="17" t="s">
        <v>3276</v>
      </c>
      <c r="C1614" s="18" t="s">
        <v>18</v>
      </c>
      <c r="D1614" s="19">
        <v>7</v>
      </c>
      <c r="E1614" s="29"/>
      <c r="F1614" s="20">
        <f t="shared" si="22"/>
        <v>0</v>
      </c>
      <c r="G1614" s="34"/>
    </row>
    <row r="1615" spans="1:7" ht="69" customHeight="1" x14ac:dyDescent="0.2">
      <c r="A1615" s="16" t="s">
        <v>3277</v>
      </c>
      <c r="B1615" s="17" t="s">
        <v>3278</v>
      </c>
      <c r="C1615" s="18" t="s">
        <v>18</v>
      </c>
      <c r="D1615" s="19">
        <v>7</v>
      </c>
      <c r="E1615" s="29"/>
      <c r="F1615" s="20">
        <f t="shared" si="22"/>
        <v>0</v>
      </c>
      <c r="G1615" s="34"/>
    </row>
    <row r="1616" spans="1:7" ht="69" customHeight="1" x14ac:dyDescent="0.2">
      <c r="A1616" s="16" t="s">
        <v>3279</v>
      </c>
      <c r="B1616" s="17" t="s">
        <v>3280</v>
      </c>
      <c r="C1616" s="18" t="s">
        <v>18</v>
      </c>
      <c r="D1616" s="19">
        <v>11</v>
      </c>
      <c r="E1616" s="29"/>
      <c r="F1616" s="20">
        <f t="shared" si="22"/>
        <v>0</v>
      </c>
      <c r="G1616" s="34"/>
    </row>
    <row r="1617" spans="1:7" ht="69" customHeight="1" x14ac:dyDescent="0.2">
      <c r="A1617" s="16" t="s">
        <v>3281</v>
      </c>
      <c r="B1617" s="17" t="s">
        <v>3282</v>
      </c>
      <c r="C1617" s="18" t="s">
        <v>18</v>
      </c>
      <c r="D1617" s="19">
        <v>8</v>
      </c>
      <c r="E1617" s="29"/>
      <c r="F1617" s="20">
        <f t="shared" si="22"/>
        <v>0</v>
      </c>
      <c r="G1617" s="34"/>
    </row>
    <row r="1618" spans="1:7" ht="69" customHeight="1" x14ac:dyDescent="0.2">
      <c r="A1618" s="16" t="s">
        <v>3283</v>
      </c>
      <c r="B1618" s="17" t="s">
        <v>3284</v>
      </c>
      <c r="C1618" s="18" t="s">
        <v>18</v>
      </c>
      <c r="D1618" s="19">
        <v>20</v>
      </c>
      <c r="E1618" s="29"/>
      <c r="F1618" s="20">
        <f t="shared" si="22"/>
        <v>0</v>
      </c>
      <c r="G1618" s="34"/>
    </row>
    <row r="1619" spans="1:7" ht="69" customHeight="1" x14ac:dyDescent="0.2">
      <c r="A1619" s="16" t="s">
        <v>3285</v>
      </c>
      <c r="B1619" s="17" t="s">
        <v>3286</v>
      </c>
      <c r="C1619" s="18" t="s">
        <v>18</v>
      </c>
      <c r="D1619" s="19">
        <v>8</v>
      </c>
      <c r="E1619" s="29"/>
      <c r="F1619" s="20">
        <f t="shared" si="22"/>
        <v>0</v>
      </c>
      <c r="G1619" s="34"/>
    </row>
    <row r="1620" spans="1:7" ht="69" customHeight="1" x14ac:dyDescent="0.2">
      <c r="A1620" s="16" t="s">
        <v>3287</v>
      </c>
      <c r="B1620" s="17" t="s">
        <v>3288</v>
      </c>
      <c r="C1620" s="18" t="s">
        <v>18</v>
      </c>
      <c r="D1620" s="19">
        <v>10</v>
      </c>
      <c r="E1620" s="29"/>
      <c r="F1620" s="20">
        <f t="shared" si="22"/>
        <v>0</v>
      </c>
      <c r="G1620" s="34"/>
    </row>
    <row r="1621" spans="1:7" ht="69" customHeight="1" x14ac:dyDescent="0.2">
      <c r="A1621" s="16" t="s">
        <v>3289</v>
      </c>
      <c r="B1621" s="17" t="s">
        <v>3290</v>
      </c>
      <c r="C1621" s="18" t="s">
        <v>18</v>
      </c>
      <c r="D1621" s="19">
        <v>10</v>
      </c>
      <c r="E1621" s="29"/>
      <c r="F1621" s="20">
        <f t="shared" si="22"/>
        <v>0</v>
      </c>
      <c r="G1621" s="34"/>
    </row>
    <row r="1622" spans="1:7" ht="69" customHeight="1" x14ac:dyDescent="0.2">
      <c r="A1622" s="16" t="s">
        <v>3291</v>
      </c>
      <c r="B1622" s="17" t="s">
        <v>3292</v>
      </c>
      <c r="C1622" s="18" t="s">
        <v>18</v>
      </c>
      <c r="D1622" s="19">
        <v>12</v>
      </c>
      <c r="E1622" s="29"/>
      <c r="F1622" s="20">
        <f t="shared" si="22"/>
        <v>0</v>
      </c>
      <c r="G1622" s="34"/>
    </row>
    <row r="1623" spans="1:7" ht="69" customHeight="1" x14ac:dyDescent="0.2">
      <c r="A1623" s="16" t="s">
        <v>3293</v>
      </c>
      <c r="B1623" s="17" t="s">
        <v>3294</v>
      </c>
      <c r="C1623" s="18" t="s">
        <v>18</v>
      </c>
      <c r="D1623" s="19">
        <v>8</v>
      </c>
      <c r="E1623" s="29"/>
      <c r="F1623" s="20">
        <f t="shared" si="22"/>
        <v>0</v>
      </c>
      <c r="G1623" s="34"/>
    </row>
    <row r="1624" spans="1:7" ht="69" customHeight="1" x14ac:dyDescent="0.2">
      <c r="A1624" s="16" t="s">
        <v>3295</v>
      </c>
      <c r="B1624" s="17" t="s">
        <v>3296</v>
      </c>
      <c r="C1624" s="18" t="s">
        <v>18</v>
      </c>
      <c r="D1624" s="19">
        <v>1</v>
      </c>
      <c r="E1624" s="29"/>
      <c r="F1624" s="20">
        <f t="shared" si="22"/>
        <v>0</v>
      </c>
      <c r="G1624" s="34"/>
    </row>
    <row r="1625" spans="1:7" ht="69" customHeight="1" x14ac:dyDescent="0.2">
      <c r="A1625" s="16" t="s">
        <v>3297</v>
      </c>
      <c r="B1625" s="17" t="s">
        <v>3298</v>
      </c>
      <c r="C1625" s="18" t="s">
        <v>18</v>
      </c>
      <c r="D1625" s="19">
        <v>1</v>
      </c>
      <c r="E1625" s="29"/>
      <c r="F1625" s="20">
        <f t="shared" si="22"/>
        <v>0</v>
      </c>
      <c r="G1625" s="34"/>
    </row>
    <row r="1626" spans="1:7" ht="69" customHeight="1" x14ac:dyDescent="0.2">
      <c r="A1626" s="16" t="s">
        <v>3299</v>
      </c>
      <c r="B1626" s="17" t="s">
        <v>3300</v>
      </c>
      <c r="C1626" s="18" t="s">
        <v>18</v>
      </c>
      <c r="D1626" s="19">
        <v>2</v>
      </c>
      <c r="E1626" s="29"/>
      <c r="F1626" s="20">
        <f t="shared" si="22"/>
        <v>0</v>
      </c>
      <c r="G1626" s="34"/>
    </row>
    <row r="1627" spans="1:7" ht="69" customHeight="1" x14ac:dyDescent="0.2">
      <c r="A1627" s="16" t="s">
        <v>3301</v>
      </c>
      <c r="B1627" s="17" t="s">
        <v>3302</v>
      </c>
      <c r="C1627" s="18" t="s">
        <v>18</v>
      </c>
      <c r="D1627" s="19">
        <v>1</v>
      </c>
      <c r="E1627" s="29"/>
      <c r="F1627" s="20">
        <f t="shared" si="22"/>
        <v>0</v>
      </c>
      <c r="G1627" s="34"/>
    </row>
    <row r="1628" spans="1:7" ht="69" customHeight="1" x14ac:dyDescent="0.2">
      <c r="A1628" s="16" t="s">
        <v>3303</v>
      </c>
      <c r="B1628" s="17" t="s">
        <v>3304</v>
      </c>
      <c r="C1628" s="18" t="s">
        <v>18</v>
      </c>
      <c r="D1628" s="19">
        <v>4</v>
      </c>
      <c r="E1628" s="29"/>
      <c r="F1628" s="20">
        <f t="shared" si="22"/>
        <v>0</v>
      </c>
      <c r="G1628" s="34"/>
    </row>
    <row r="1629" spans="1:7" ht="69" customHeight="1" x14ac:dyDescent="0.2">
      <c r="A1629" s="16" t="s">
        <v>3305</v>
      </c>
      <c r="B1629" s="17" t="s">
        <v>3306</v>
      </c>
      <c r="C1629" s="18" t="s">
        <v>18</v>
      </c>
      <c r="D1629" s="19">
        <v>2</v>
      </c>
      <c r="E1629" s="29"/>
      <c r="F1629" s="20">
        <f t="shared" si="22"/>
        <v>0</v>
      </c>
      <c r="G1629" s="34"/>
    </row>
    <row r="1630" spans="1:7" ht="69" customHeight="1" x14ac:dyDescent="0.2">
      <c r="A1630" s="16" t="s">
        <v>3307</v>
      </c>
      <c r="B1630" s="17" t="s">
        <v>3308</v>
      </c>
      <c r="C1630" s="18" t="s">
        <v>18</v>
      </c>
      <c r="D1630" s="19">
        <v>1</v>
      </c>
      <c r="E1630" s="29"/>
      <c r="F1630" s="20">
        <f t="shared" si="22"/>
        <v>0</v>
      </c>
      <c r="G1630" s="34"/>
    </row>
    <row r="1631" spans="1:7" ht="69" customHeight="1" x14ac:dyDescent="0.2">
      <c r="A1631" s="16" t="s">
        <v>3309</v>
      </c>
      <c r="B1631" s="17" t="s">
        <v>3310</v>
      </c>
      <c r="C1631" s="18" t="s">
        <v>18</v>
      </c>
      <c r="D1631" s="19">
        <v>4</v>
      </c>
      <c r="E1631" s="29"/>
      <c r="F1631" s="20">
        <f t="shared" ref="F1631:F1694" si="23">ROUND(ROUND(E1631, 2)*D1631, 2)</f>
        <v>0</v>
      </c>
      <c r="G1631" s="34"/>
    </row>
    <row r="1632" spans="1:7" ht="69" customHeight="1" x14ac:dyDescent="0.2">
      <c r="A1632" s="16" t="s">
        <v>3311</v>
      </c>
      <c r="B1632" s="17" t="s">
        <v>3312</v>
      </c>
      <c r="C1632" s="18" t="s">
        <v>18</v>
      </c>
      <c r="D1632" s="19">
        <v>1</v>
      </c>
      <c r="E1632" s="29"/>
      <c r="F1632" s="20">
        <f t="shared" si="23"/>
        <v>0</v>
      </c>
      <c r="G1632" s="34"/>
    </row>
    <row r="1633" spans="1:7" ht="69" customHeight="1" x14ac:dyDescent="0.2">
      <c r="A1633" s="16" t="s">
        <v>3313</v>
      </c>
      <c r="B1633" s="17" t="s">
        <v>3314</v>
      </c>
      <c r="C1633" s="18" t="s">
        <v>18</v>
      </c>
      <c r="D1633" s="19">
        <v>1</v>
      </c>
      <c r="E1633" s="29"/>
      <c r="F1633" s="20">
        <f t="shared" si="23"/>
        <v>0</v>
      </c>
      <c r="G1633" s="34"/>
    </row>
    <row r="1634" spans="1:7" ht="69" customHeight="1" x14ac:dyDescent="0.2">
      <c r="A1634" s="16" t="s">
        <v>3315</v>
      </c>
      <c r="B1634" s="17" t="s">
        <v>3316</v>
      </c>
      <c r="C1634" s="18" t="s">
        <v>18</v>
      </c>
      <c r="D1634" s="19">
        <v>7</v>
      </c>
      <c r="E1634" s="29"/>
      <c r="F1634" s="20">
        <f t="shared" si="23"/>
        <v>0</v>
      </c>
      <c r="G1634" s="34"/>
    </row>
    <row r="1635" spans="1:7" ht="69" customHeight="1" x14ac:dyDescent="0.2">
      <c r="A1635" s="16" t="s">
        <v>3317</v>
      </c>
      <c r="B1635" s="17" t="s">
        <v>3318</v>
      </c>
      <c r="C1635" s="18" t="s">
        <v>18</v>
      </c>
      <c r="D1635" s="19">
        <v>7</v>
      </c>
      <c r="E1635" s="29"/>
      <c r="F1635" s="20">
        <f t="shared" si="23"/>
        <v>0</v>
      </c>
      <c r="G1635" s="34"/>
    </row>
    <row r="1636" spans="1:7" ht="69" customHeight="1" x14ac:dyDescent="0.2">
      <c r="A1636" s="16" t="s">
        <v>3319</v>
      </c>
      <c r="B1636" s="17" t="s">
        <v>3320</v>
      </c>
      <c r="C1636" s="18" t="s">
        <v>18</v>
      </c>
      <c r="D1636" s="19">
        <v>3</v>
      </c>
      <c r="E1636" s="29"/>
      <c r="F1636" s="20">
        <f t="shared" si="23"/>
        <v>0</v>
      </c>
      <c r="G1636" s="34"/>
    </row>
    <row r="1637" spans="1:7" ht="69" customHeight="1" x14ac:dyDescent="0.2">
      <c r="A1637" s="16" t="s">
        <v>3321</v>
      </c>
      <c r="B1637" s="17" t="s">
        <v>3322</v>
      </c>
      <c r="C1637" s="18" t="s">
        <v>18</v>
      </c>
      <c r="D1637" s="19">
        <v>3</v>
      </c>
      <c r="E1637" s="29"/>
      <c r="F1637" s="20">
        <f t="shared" si="23"/>
        <v>0</v>
      </c>
      <c r="G1637" s="34"/>
    </row>
    <row r="1638" spans="1:7" ht="69" customHeight="1" x14ac:dyDescent="0.2">
      <c r="A1638" s="16" t="s">
        <v>3323</v>
      </c>
      <c r="B1638" s="17" t="s">
        <v>3324</v>
      </c>
      <c r="C1638" s="18" t="s">
        <v>18</v>
      </c>
      <c r="D1638" s="19">
        <v>3</v>
      </c>
      <c r="E1638" s="29"/>
      <c r="F1638" s="20">
        <f t="shared" si="23"/>
        <v>0</v>
      </c>
      <c r="G1638" s="34"/>
    </row>
    <row r="1639" spans="1:7" ht="69" customHeight="1" x14ac:dyDescent="0.2">
      <c r="A1639" s="16" t="s">
        <v>3325</v>
      </c>
      <c r="B1639" s="17" t="s">
        <v>3326</v>
      </c>
      <c r="C1639" s="18" t="s">
        <v>18</v>
      </c>
      <c r="D1639" s="19">
        <v>3</v>
      </c>
      <c r="E1639" s="29"/>
      <c r="F1639" s="20">
        <f t="shared" si="23"/>
        <v>0</v>
      </c>
      <c r="G1639" s="34"/>
    </row>
    <row r="1640" spans="1:7" ht="69" customHeight="1" x14ac:dyDescent="0.2">
      <c r="A1640" s="16" t="s">
        <v>3327</v>
      </c>
      <c r="B1640" s="17" t="s">
        <v>3328</v>
      </c>
      <c r="C1640" s="18" t="s">
        <v>18</v>
      </c>
      <c r="D1640" s="19">
        <v>124</v>
      </c>
      <c r="E1640" s="29"/>
      <c r="F1640" s="20">
        <f t="shared" si="23"/>
        <v>0</v>
      </c>
      <c r="G1640" s="34"/>
    </row>
    <row r="1641" spans="1:7" ht="69" customHeight="1" x14ac:dyDescent="0.2">
      <c r="A1641" s="16" t="s">
        <v>3329</v>
      </c>
      <c r="B1641" s="17" t="s">
        <v>3330</v>
      </c>
      <c r="C1641" s="18" t="s">
        <v>18</v>
      </c>
      <c r="D1641" s="19">
        <v>32</v>
      </c>
      <c r="E1641" s="29"/>
      <c r="F1641" s="20">
        <f t="shared" si="23"/>
        <v>0</v>
      </c>
      <c r="G1641" s="34"/>
    </row>
    <row r="1642" spans="1:7" ht="69" customHeight="1" x14ac:dyDescent="0.2">
      <c r="A1642" s="16" t="s">
        <v>3331</v>
      </c>
      <c r="B1642" s="17" t="s">
        <v>3332</v>
      </c>
      <c r="C1642" s="18" t="s">
        <v>18</v>
      </c>
      <c r="D1642" s="19">
        <v>32</v>
      </c>
      <c r="E1642" s="29"/>
      <c r="F1642" s="20">
        <f t="shared" si="23"/>
        <v>0</v>
      </c>
      <c r="G1642" s="34"/>
    </row>
    <row r="1643" spans="1:7" ht="69" customHeight="1" x14ac:dyDescent="0.2">
      <c r="A1643" s="16" t="s">
        <v>3333</v>
      </c>
      <c r="B1643" s="17" t="s">
        <v>3334</v>
      </c>
      <c r="C1643" s="18" t="s">
        <v>18</v>
      </c>
      <c r="D1643" s="19">
        <v>156</v>
      </c>
      <c r="E1643" s="29"/>
      <c r="F1643" s="20">
        <f t="shared" si="23"/>
        <v>0</v>
      </c>
      <c r="G1643" s="34"/>
    </row>
    <row r="1644" spans="1:7" ht="69" customHeight="1" x14ac:dyDescent="0.2">
      <c r="A1644" s="16" t="s">
        <v>3335</v>
      </c>
      <c r="B1644" s="17" t="s">
        <v>3336</v>
      </c>
      <c r="C1644" s="18" t="s">
        <v>18</v>
      </c>
      <c r="D1644" s="19">
        <v>156</v>
      </c>
      <c r="E1644" s="29"/>
      <c r="F1644" s="20">
        <f t="shared" si="23"/>
        <v>0</v>
      </c>
      <c r="G1644" s="34"/>
    </row>
    <row r="1645" spans="1:7" ht="69" customHeight="1" x14ac:dyDescent="0.2">
      <c r="A1645" s="16" t="s">
        <v>3337</v>
      </c>
      <c r="B1645" s="17" t="s">
        <v>3338</v>
      </c>
      <c r="C1645" s="18" t="s">
        <v>18</v>
      </c>
      <c r="D1645" s="19">
        <v>15</v>
      </c>
      <c r="E1645" s="29"/>
      <c r="F1645" s="20">
        <f t="shared" si="23"/>
        <v>0</v>
      </c>
      <c r="G1645" s="34"/>
    </row>
    <row r="1646" spans="1:7" ht="69" customHeight="1" x14ac:dyDescent="0.2">
      <c r="A1646" s="16" t="s">
        <v>3339</v>
      </c>
      <c r="B1646" s="17" t="s">
        <v>3340</v>
      </c>
      <c r="C1646" s="18" t="s">
        <v>18</v>
      </c>
      <c r="D1646" s="19">
        <v>16</v>
      </c>
      <c r="E1646" s="29"/>
      <c r="F1646" s="20">
        <f t="shared" si="23"/>
        <v>0</v>
      </c>
      <c r="G1646" s="34"/>
    </row>
    <row r="1647" spans="1:7" ht="69" customHeight="1" x14ac:dyDescent="0.2">
      <c r="A1647" s="16" t="s">
        <v>976</v>
      </c>
      <c r="B1647" s="17" t="s">
        <v>977</v>
      </c>
      <c r="C1647" s="18" t="s">
        <v>18</v>
      </c>
      <c r="D1647" s="19">
        <v>26</v>
      </c>
      <c r="E1647" s="29"/>
      <c r="F1647" s="20">
        <f t="shared" si="23"/>
        <v>0</v>
      </c>
      <c r="G1647" s="34"/>
    </row>
    <row r="1648" spans="1:7" ht="69" customHeight="1" x14ac:dyDescent="0.2">
      <c r="A1648" s="16" t="s">
        <v>3341</v>
      </c>
      <c r="B1648" s="17" t="s">
        <v>3342</v>
      </c>
      <c r="C1648" s="18" t="s">
        <v>45</v>
      </c>
      <c r="D1648" s="19">
        <v>60</v>
      </c>
      <c r="E1648" s="29"/>
      <c r="F1648" s="20">
        <f t="shared" si="23"/>
        <v>0</v>
      </c>
      <c r="G1648" s="34"/>
    </row>
    <row r="1649" spans="1:7" ht="69" customHeight="1" x14ac:dyDescent="0.2">
      <c r="A1649" s="16" t="s">
        <v>3343</v>
      </c>
      <c r="B1649" s="17" t="s">
        <v>3344</v>
      </c>
      <c r="C1649" s="18" t="s">
        <v>18</v>
      </c>
      <c r="D1649" s="19">
        <v>7</v>
      </c>
      <c r="E1649" s="29"/>
      <c r="F1649" s="20">
        <f t="shared" si="23"/>
        <v>0</v>
      </c>
      <c r="G1649" s="34"/>
    </row>
    <row r="1650" spans="1:7" ht="69" customHeight="1" x14ac:dyDescent="0.2">
      <c r="A1650" s="16" t="s">
        <v>3345</v>
      </c>
      <c r="B1650" s="17" t="s">
        <v>3346</v>
      </c>
      <c r="C1650" s="18" t="s">
        <v>18</v>
      </c>
      <c r="D1650" s="19">
        <v>1</v>
      </c>
      <c r="E1650" s="29"/>
      <c r="F1650" s="20">
        <f t="shared" si="23"/>
        <v>0</v>
      </c>
      <c r="G1650" s="34"/>
    </row>
    <row r="1651" spans="1:7" ht="69" customHeight="1" x14ac:dyDescent="0.2">
      <c r="A1651" s="16" t="s">
        <v>3347</v>
      </c>
      <c r="B1651" s="17" t="s">
        <v>3348</v>
      </c>
      <c r="C1651" s="18" t="s">
        <v>18</v>
      </c>
      <c r="D1651" s="19">
        <v>1</v>
      </c>
      <c r="E1651" s="29"/>
      <c r="F1651" s="20">
        <f t="shared" si="23"/>
        <v>0</v>
      </c>
      <c r="G1651" s="34"/>
    </row>
    <row r="1652" spans="1:7" ht="69" customHeight="1" x14ac:dyDescent="0.2">
      <c r="A1652" s="16" t="s">
        <v>978</v>
      </c>
      <c r="B1652" s="17" t="s">
        <v>979</v>
      </c>
      <c r="C1652" s="18" t="s">
        <v>18</v>
      </c>
      <c r="D1652" s="19">
        <v>8</v>
      </c>
      <c r="E1652" s="29"/>
      <c r="F1652" s="20">
        <f t="shared" si="23"/>
        <v>0</v>
      </c>
      <c r="G1652" s="34"/>
    </row>
    <row r="1653" spans="1:7" ht="69" customHeight="1" x14ac:dyDescent="0.2">
      <c r="A1653" s="16" t="s">
        <v>3349</v>
      </c>
      <c r="B1653" s="17" t="s">
        <v>3350</v>
      </c>
      <c r="C1653" s="18" t="s">
        <v>18</v>
      </c>
      <c r="D1653" s="19">
        <v>128</v>
      </c>
      <c r="E1653" s="29"/>
      <c r="F1653" s="20">
        <f t="shared" si="23"/>
        <v>0</v>
      </c>
      <c r="G1653" s="34"/>
    </row>
    <row r="1654" spans="1:7" ht="69" customHeight="1" x14ac:dyDescent="0.2">
      <c r="A1654" s="16" t="s">
        <v>3351</v>
      </c>
      <c r="B1654" s="17" t="s">
        <v>3352</v>
      </c>
      <c r="C1654" s="18" t="s">
        <v>18</v>
      </c>
      <c r="D1654" s="19">
        <v>8</v>
      </c>
      <c r="E1654" s="29"/>
      <c r="F1654" s="20">
        <f t="shared" si="23"/>
        <v>0</v>
      </c>
      <c r="G1654" s="34"/>
    </row>
    <row r="1655" spans="1:7" ht="69" customHeight="1" x14ac:dyDescent="0.2">
      <c r="A1655" s="16" t="s">
        <v>153</v>
      </c>
      <c r="B1655" s="17" t="s">
        <v>154</v>
      </c>
      <c r="C1655" s="18" t="s">
        <v>18</v>
      </c>
      <c r="D1655" s="19">
        <v>68</v>
      </c>
      <c r="E1655" s="29"/>
      <c r="F1655" s="20">
        <f t="shared" si="23"/>
        <v>0</v>
      </c>
      <c r="G1655" s="34"/>
    </row>
    <row r="1656" spans="1:7" ht="69" customHeight="1" x14ac:dyDescent="0.2">
      <c r="A1656" s="16" t="s">
        <v>980</v>
      </c>
      <c r="B1656" s="17" t="s">
        <v>981</v>
      </c>
      <c r="C1656" s="18" t="s">
        <v>18</v>
      </c>
      <c r="D1656" s="19">
        <v>92</v>
      </c>
      <c r="E1656" s="29"/>
      <c r="F1656" s="20">
        <f t="shared" si="23"/>
        <v>0</v>
      </c>
      <c r="G1656" s="34"/>
    </row>
    <row r="1657" spans="1:7" ht="69" customHeight="1" x14ac:dyDescent="0.2">
      <c r="A1657" s="16" t="s">
        <v>982</v>
      </c>
      <c r="B1657" s="17" t="s">
        <v>983</v>
      </c>
      <c r="C1657" s="18" t="s">
        <v>18</v>
      </c>
      <c r="D1657" s="19">
        <v>105</v>
      </c>
      <c r="E1657" s="29"/>
      <c r="F1657" s="20">
        <f t="shared" si="23"/>
        <v>0</v>
      </c>
      <c r="G1657" s="34"/>
    </row>
    <row r="1658" spans="1:7" ht="69" customHeight="1" x14ac:dyDescent="0.2">
      <c r="A1658" s="16" t="s">
        <v>3353</v>
      </c>
      <c r="B1658" s="17" t="s">
        <v>3354</v>
      </c>
      <c r="C1658" s="18" t="s">
        <v>18</v>
      </c>
      <c r="D1658" s="19">
        <v>2</v>
      </c>
      <c r="E1658" s="29"/>
      <c r="F1658" s="20">
        <f t="shared" si="23"/>
        <v>0</v>
      </c>
      <c r="G1658" s="34"/>
    </row>
    <row r="1659" spans="1:7" ht="69" customHeight="1" x14ac:dyDescent="0.2">
      <c r="A1659" s="16" t="s">
        <v>984</v>
      </c>
      <c r="B1659" s="17" t="s">
        <v>985</v>
      </c>
      <c r="C1659" s="18" t="s">
        <v>18</v>
      </c>
      <c r="D1659" s="19">
        <v>1</v>
      </c>
      <c r="E1659" s="29"/>
      <c r="F1659" s="20">
        <f t="shared" si="23"/>
        <v>0</v>
      </c>
      <c r="G1659" s="34"/>
    </row>
    <row r="1660" spans="1:7" ht="69" customHeight="1" x14ac:dyDescent="0.2">
      <c r="A1660" s="16" t="s">
        <v>3355</v>
      </c>
      <c r="B1660" s="17" t="s">
        <v>3356</v>
      </c>
      <c r="C1660" s="18" t="s">
        <v>18</v>
      </c>
      <c r="D1660" s="19">
        <v>6</v>
      </c>
      <c r="E1660" s="29"/>
      <c r="F1660" s="20">
        <f t="shared" si="23"/>
        <v>0</v>
      </c>
      <c r="G1660" s="34"/>
    </row>
    <row r="1661" spans="1:7" ht="69" customHeight="1" x14ac:dyDescent="0.2">
      <c r="A1661" s="16" t="s">
        <v>3357</v>
      </c>
      <c r="B1661" s="17" t="s">
        <v>3358</v>
      </c>
      <c r="C1661" s="18" t="s">
        <v>18</v>
      </c>
      <c r="D1661" s="19">
        <v>4</v>
      </c>
      <c r="E1661" s="29"/>
      <c r="F1661" s="20">
        <f t="shared" si="23"/>
        <v>0</v>
      </c>
      <c r="G1661" s="34"/>
    </row>
    <row r="1662" spans="1:7" ht="69" customHeight="1" x14ac:dyDescent="0.2">
      <c r="A1662" s="16" t="s">
        <v>3359</v>
      </c>
      <c r="B1662" s="17" t="s">
        <v>3360</v>
      </c>
      <c r="C1662" s="18" t="s">
        <v>3361</v>
      </c>
      <c r="D1662" s="19">
        <v>750</v>
      </c>
      <c r="E1662" s="29"/>
      <c r="F1662" s="20">
        <f t="shared" si="23"/>
        <v>0</v>
      </c>
      <c r="G1662" s="34"/>
    </row>
    <row r="1663" spans="1:7" ht="69" customHeight="1" x14ac:dyDescent="0.2">
      <c r="A1663" s="16" t="s">
        <v>3362</v>
      </c>
      <c r="B1663" s="17" t="s">
        <v>986</v>
      </c>
      <c r="C1663" s="18" t="s">
        <v>18</v>
      </c>
      <c r="D1663" s="19">
        <v>13</v>
      </c>
      <c r="E1663" s="29"/>
      <c r="F1663" s="20">
        <f t="shared" si="23"/>
        <v>0</v>
      </c>
      <c r="G1663" s="34"/>
    </row>
    <row r="1664" spans="1:7" ht="69" customHeight="1" x14ac:dyDescent="0.2">
      <c r="A1664" s="16" t="s">
        <v>3363</v>
      </c>
      <c r="B1664" s="17" t="s">
        <v>3364</v>
      </c>
      <c r="C1664" s="18" t="s">
        <v>18</v>
      </c>
      <c r="D1664" s="19">
        <v>13</v>
      </c>
      <c r="E1664" s="29"/>
      <c r="F1664" s="20">
        <f t="shared" si="23"/>
        <v>0</v>
      </c>
      <c r="G1664" s="34"/>
    </row>
    <row r="1665" spans="1:7" ht="84.75" customHeight="1" x14ac:dyDescent="0.2">
      <c r="A1665" s="16" t="s">
        <v>3365</v>
      </c>
      <c r="B1665" s="17" t="s">
        <v>3366</v>
      </c>
      <c r="C1665" s="18" t="s">
        <v>18</v>
      </c>
      <c r="D1665" s="19">
        <v>1</v>
      </c>
      <c r="E1665" s="29"/>
      <c r="F1665" s="20">
        <f t="shared" si="23"/>
        <v>0</v>
      </c>
      <c r="G1665" s="34"/>
    </row>
    <row r="1666" spans="1:7" ht="87.75" customHeight="1" x14ac:dyDescent="0.2">
      <c r="A1666" s="16" t="s">
        <v>3367</v>
      </c>
      <c r="B1666" s="17" t="s">
        <v>3368</v>
      </c>
      <c r="C1666" s="18" t="s">
        <v>18</v>
      </c>
      <c r="D1666" s="19">
        <v>2</v>
      </c>
      <c r="E1666" s="29"/>
      <c r="F1666" s="20">
        <f t="shared" si="23"/>
        <v>0</v>
      </c>
      <c r="G1666" s="34"/>
    </row>
    <row r="1667" spans="1:7" ht="69" customHeight="1" x14ac:dyDescent="0.2">
      <c r="A1667" s="16" t="s">
        <v>3369</v>
      </c>
      <c r="B1667" s="17" t="s">
        <v>3370</v>
      </c>
      <c r="C1667" s="18" t="s">
        <v>18</v>
      </c>
      <c r="D1667" s="19">
        <v>8</v>
      </c>
      <c r="E1667" s="29"/>
      <c r="F1667" s="20">
        <f t="shared" si="23"/>
        <v>0</v>
      </c>
      <c r="G1667" s="34"/>
    </row>
    <row r="1668" spans="1:7" ht="69" customHeight="1" x14ac:dyDescent="0.2">
      <c r="A1668" s="16" t="s">
        <v>3371</v>
      </c>
      <c r="B1668" s="17" t="s">
        <v>3372</v>
      </c>
      <c r="C1668" s="18" t="s">
        <v>18</v>
      </c>
      <c r="D1668" s="19">
        <v>2</v>
      </c>
      <c r="E1668" s="29"/>
      <c r="F1668" s="20">
        <f t="shared" si="23"/>
        <v>0</v>
      </c>
      <c r="G1668" s="34"/>
    </row>
    <row r="1669" spans="1:7" ht="69" customHeight="1" x14ac:dyDescent="0.2">
      <c r="A1669" s="16" t="s">
        <v>3373</v>
      </c>
      <c r="B1669" s="17" t="s">
        <v>3374</v>
      </c>
      <c r="C1669" s="18" t="s">
        <v>18</v>
      </c>
      <c r="D1669" s="19">
        <v>2</v>
      </c>
      <c r="E1669" s="29"/>
      <c r="F1669" s="20">
        <f t="shared" si="23"/>
        <v>0</v>
      </c>
      <c r="G1669" s="34"/>
    </row>
    <row r="1670" spans="1:7" ht="84" customHeight="1" x14ac:dyDescent="0.2">
      <c r="A1670" s="16" t="s">
        <v>3375</v>
      </c>
      <c r="B1670" s="17" t="s">
        <v>3376</v>
      </c>
      <c r="C1670" s="18" t="s">
        <v>18</v>
      </c>
      <c r="D1670" s="19">
        <v>1</v>
      </c>
      <c r="E1670" s="29"/>
      <c r="F1670" s="20">
        <f t="shared" si="23"/>
        <v>0</v>
      </c>
      <c r="G1670" s="34"/>
    </row>
    <row r="1671" spans="1:7" ht="69" customHeight="1" x14ac:dyDescent="0.2">
      <c r="A1671" s="16" t="s">
        <v>3377</v>
      </c>
      <c r="B1671" s="17" t="s">
        <v>3378</v>
      </c>
      <c r="C1671" s="18" t="s">
        <v>5</v>
      </c>
      <c r="D1671" s="19">
        <v>14</v>
      </c>
      <c r="E1671" s="29"/>
      <c r="F1671" s="20">
        <f t="shared" si="23"/>
        <v>0</v>
      </c>
      <c r="G1671" s="34"/>
    </row>
    <row r="1672" spans="1:7" ht="69" customHeight="1" x14ac:dyDescent="0.2">
      <c r="A1672" s="16" t="s">
        <v>3379</v>
      </c>
      <c r="B1672" s="17" t="s">
        <v>3380</v>
      </c>
      <c r="C1672" s="18" t="s">
        <v>5</v>
      </c>
      <c r="D1672" s="19">
        <v>1</v>
      </c>
      <c r="E1672" s="29"/>
      <c r="F1672" s="20">
        <f t="shared" si="23"/>
        <v>0</v>
      </c>
      <c r="G1672" s="34"/>
    </row>
    <row r="1673" spans="1:7" ht="88.5" customHeight="1" x14ac:dyDescent="0.2">
      <c r="A1673" s="16" t="s">
        <v>3381</v>
      </c>
      <c r="B1673" s="17" t="s">
        <v>3382</v>
      </c>
      <c r="C1673" s="18" t="s">
        <v>18</v>
      </c>
      <c r="D1673" s="19">
        <v>4</v>
      </c>
      <c r="E1673" s="29"/>
      <c r="F1673" s="20">
        <f t="shared" si="23"/>
        <v>0</v>
      </c>
      <c r="G1673" s="34"/>
    </row>
    <row r="1674" spans="1:7" ht="69" customHeight="1" x14ac:dyDescent="0.2">
      <c r="A1674" s="16" t="s">
        <v>3383</v>
      </c>
      <c r="B1674" s="17" t="s">
        <v>3384</v>
      </c>
      <c r="C1674" s="18" t="s">
        <v>18</v>
      </c>
      <c r="D1674" s="19">
        <v>4</v>
      </c>
      <c r="E1674" s="29"/>
      <c r="F1674" s="20">
        <f t="shared" si="23"/>
        <v>0</v>
      </c>
      <c r="G1674" s="34"/>
    </row>
    <row r="1675" spans="1:7" ht="69" customHeight="1" x14ac:dyDescent="0.2">
      <c r="A1675" s="16" t="s">
        <v>3385</v>
      </c>
      <c r="B1675" s="17" t="s">
        <v>3386</v>
      </c>
      <c r="C1675" s="18" t="s">
        <v>18</v>
      </c>
      <c r="D1675" s="19">
        <v>4</v>
      </c>
      <c r="E1675" s="29"/>
      <c r="F1675" s="20">
        <f t="shared" si="23"/>
        <v>0</v>
      </c>
      <c r="G1675" s="34"/>
    </row>
    <row r="1676" spans="1:7" ht="69" customHeight="1" x14ac:dyDescent="0.2">
      <c r="A1676" s="16" t="s">
        <v>3387</v>
      </c>
      <c r="B1676" s="17" t="s">
        <v>3388</v>
      </c>
      <c r="C1676" s="18" t="s">
        <v>18</v>
      </c>
      <c r="D1676" s="19">
        <v>2</v>
      </c>
      <c r="E1676" s="29"/>
      <c r="F1676" s="20">
        <f t="shared" si="23"/>
        <v>0</v>
      </c>
      <c r="G1676" s="34"/>
    </row>
    <row r="1677" spans="1:7" ht="69" customHeight="1" x14ac:dyDescent="0.2">
      <c r="A1677" s="16" t="s">
        <v>3389</v>
      </c>
      <c r="B1677" s="17" t="s">
        <v>3390</v>
      </c>
      <c r="C1677" s="18" t="s">
        <v>18</v>
      </c>
      <c r="D1677" s="19">
        <v>1</v>
      </c>
      <c r="E1677" s="29"/>
      <c r="F1677" s="20">
        <f t="shared" si="23"/>
        <v>0</v>
      </c>
      <c r="G1677" s="34"/>
    </row>
    <row r="1678" spans="1:7" ht="100.5" customHeight="1" x14ac:dyDescent="0.2">
      <c r="A1678" s="16" t="s">
        <v>3391</v>
      </c>
      <c r="B1678" s="17" t="s">
        <v>3392</v>
      </c>
      <c r="C1678" s="18" t="s">
        <v>18</v>
      </c>
      <c r="D1678" s="19">
        <v>1</v>
      </c>
      <c r="E1678" s="29"/>
      <c r="F1678" s="20">
        <f t="shared" si="23"/>
        <v>0</v>
      </c>
      <c r="G1678" s="34"/>
    </row>
    <row r="1679" spans="1:7" ht="100.5" customHeight="1" x14ac:dyDescent="0.2">
      <c r="A1679" s="16" t="s">
        <v>3393</v>
      </c>
      <c r="B1679" s="17" t="s">
        <v>3394</v>
      </c>
      <c r="C1679" s="18" t="s">
        <v>18</v>
      </c>
      <c r="D1679" s="19">
        <v>1</v>
      </c>
      <c r="E1679" s="29"/>
      <c r="F1679" s="20">
        <f t="shared" si="23"/>
        <v>0</v>
      </c>
      <c r="G1679" s="34"/>
    </row>
    <row r="1680" spans="1:7" ht="100.5" customHeight="1" x14ac:dyDescent="0.2">
      <c r="A1680" s="16" t="s">
        <v>3395</v>
      </c>
      <c r="B1680" s="17" t="s">
        <v>3396</v>
      </c>
      <c r="C1680" s="18" t="s">
        <v>18</v>
      </c>
      <c r="D1680" s="19">
        <v>1</v>
      </c>
      <c r="E1680" s="29"/>
      <c r="F1680" s="20">
        <f t="shared" si="23"/>
        <v>0</v>
      </c>
      <c r="G1680" s="34"/>
    </row>
    <row r="1681" spans="1:7" ht="100.5" customHeight="1" x14ac:dyDescent="0.2">
      <c r="A1681" s="16" t="s">
        <v>3397</v>
      </c>
      <c r="B1681" s="17" t="s">
        <v>3398</v>
      </c>
      <c r="C1681" s="18" t="s">
        <v>18</v>
      </c>
      <c r="D1681" s="19">
        <v>1</v>
      </c>
      <c r="E1681" s="29"/>
      <c r="F1681" s="20">
        <f t="shared" si="23"/>
        <v>0</v>
      </c>
      <c r="G1681" s="34"/>
    </row>
    <row r="1682" spans="1:7" ht="69" customHeight="1" x14ac:dyDescent="0.2">
      <c r="A1682" s="16" t="s">
        <v>3399</v>
      </c>
      <c r="B1682" s="17" t="s">
        <v>3400</v>
      </c>
      <c r="C1682" s="18" t="s">
        <v>18</v>
      </c>
      <c r="D1682" s="19">
        <v>1</v>
      </c>
      <c r="E1682" s="29"/>
      <c r="F1682" s="20">
        <f t="shared" si="23"/>
        <v>0</v>
      </c>
      <c r="G1682" s="34"/>
    </row>
    <row r="1683" spans="1:7" ht="69" customHeight="1" x14ac:dyDescent="0.2">
      <c r="A1683" s="16" t="s">
        <v>3401</v>
      </c>
      <c r="B1683" s="17" t="s">
        <v>3402</v>
      </c>
      <c r="C1683" s="18" t="s">
        <v>26</v>
      </c>
      <c r="D1683" s="19">
        <v>32</v>
      </c>
      <c r="E1683" s="29"/>
      <c r="F1683" s="20">
        <f t="shared" si="23"/>
        <v>0</v>
      </c>
      <c r="G1683" s="34"/>
    </row>
    <row r="1684" spans="1:7" ht="69" customHeight="1" x14ac:dyDescent="0.2">
      <c r="A1684" s="16" t="s">
        <v>3403</v>
      </c>
      <c r="B1684" s="17" t="s">
        <v>3404</v>
      </c>
      <c r="C1684" s="18" t="s">
        <v>18</v>
      </c>
      <c r="D1684" s="19">
        <v>30</v>
      </c>
      <c r="E1684" s="29"/>
      <c r="F1684" s="20">
        <f t="shared" si="23"/>
        <v>0</v>
      </c>
      <c r="G1684" s="34"/>
    </row>
    <row r="1685" spans="1:7" ht="69" customHeight="1" x14ac:dyDescent="0.2">
      <c r="A1685" s="16" t="s">
        <v>3405</v>
      </c>
      <c r="B1685" s="17" t="s">
        <v>3406</v>
      </c>
      <c r="C1685" s="18" t="s">
        <v>26</v>
      </c>
      <c r="D1685" s="19">
        <v>16.2</v>
      </c>
      <c r="E1685" s="29"/>
      <c r="F1685" s="20">
        <f t="shared" si="23"/>
        <v>0</v>
      </c>
      <c r="G1685" s="34"/>
    </row>
    <row r="1686" spans="1:7" ht="81.75" customHeight="1" x14ac:dyDescent="0.2">
      <c r="A1686" s="16" t="s">
        <v>3407</v>
      </c>
      <c r="B1686" s="17" t="s">
        <v>3408</v>
      </c>
      <c r="C1686" s="18" t="s">
        <v>29</v>
      </c>
      <c r="D1686" s="19">
        <v>191</v>
      </c>
      <c r="E1686" s="29"/>
      <c r="F1686" s="20">
        <f t="shared" si="23"/>
        <v>0</v>
      </c>
      <c r="G1686" s="34"/>
    </row>
    <row r="1687" spans="1:7" ht="81.75" customHeight="1" x14ac:dyDescent="0.2">
      <c r="A1687" s="16" t="s">
        <v>3409</v>
      </c>
      <c r="B1687" s="17" t="s">
        <v>3410</v>
      </c>
      <c r="C1687" s="18" t="s">
        <v>45</v>
      </c>
      <c r="D1687" s="19">
        <v>130</v>
      </c>
      <c r="E1687" s="29"/>
      <c r="F1687" s="20">
        <f t="shared" si="23"/>
        <v>0</v>
      </c>
      <c r="G1687" s="34"/>
    </row>
    <row r="1688" spans="1:7" ht="81.75" customHeight="1" x14ac:dyDescent="0.2">
      <c r="A1688" s="16" t="s">
        <v>3411</v>
      </c>
      <c r="B1688" s="17" t="s">
        <v>3412</v>
      </c>
      <c r="C1688" s="18" t="s">
        <v>45</v>
      </c>
      <c r="D1688" s="19">
        <v>130</v>
      </c>
      <c r="E1688" s="29"/>
      <c r="F1688" s="20">
        <f t="shared" si="23"/>
        <v>0</v>
      </c>
      <c r="G1688" s="34"/>
    </row>
    <row r="1689" spans="1:7" ht="69" customHeight="1" x14ac:dyDescent="0.2">
      <c r="A1689" s="16" t="s">
        <v>3413</v>
      </c>
      <c r="B1689" s="17" t="s">
        <v>3414</v>
      </c>
      <c r="C1689" s="18" t="s">
        <v>18</v>
      </c>
      <c r="D1689" s="19">
        <v>4</v>
      </c>
      <c r="E1689" s="29"/>
      <c r="F1689" s="20">
        <f t="shared" si="23"/>
        <v>0</v>
      </c>
      <c r="G1689" s="34"/>
    </row>
    <row r="1690" spans="1:7" ht="84" customHeight="1" x14ac:dyDescent="0.2">
      <c r="A1690" s="16" t="s">
        <v>3415</v>
      </c>
      <c r="B1690" s="17" t="s">
        <v>3416</v>
      </c>
      <c r="C1690" s="18" t="s">
        <v>18</v>
      </c>
      <c r="D1690" s="19">
        <v>2</v>
      </c>
      <c r="E1690" s="29"/>
      <c r="F1690" s="20">
        <f t="shared" si="23"/>
        <v>0</v>
      </c>
      <c r="G1690" s="34"/>
    </row>
    <row r="1691" spans="1:7" ht="83.25" customHeight="1" x14ac:dyDescent="0.2">
      <c r="A1691" s="16" t="s">
        <v>3417</v>
      </c>
      <c r="B1691" s="17" t="s">
        <v>3418</v>
      </c>
      <c r="C1691" s="18" t="s">
        <v>18</v>
      </c>
      <c r="D1691" s="19">
        <v>1</v>
      </c>
      <c r="E1691" s="29"/>
      <c r="F1691" s="20">
        <f t="shared" si="23"/>
        <v>0</v>
      </c>
      <c r="G1691" s="34"/>
    </row>
    <row r="1692" spans="1:7" ht="69" customHeight="1" x14ac:dyDescent="0.2">
      <c r="A1692" s="16" t="s">
        <v>3419</v>
      </c>
      <c r="B1692" s="17" t="s">
        <v>3420</v>
      </c>
      <c r="C1692" s="18" t="s">
        <v>18</v>
      </c>
      <c r="D1692" s="19">
        <v>379</v>
      </c>
      <c r="E1692" s="29"/>
      <c r="F1692" s="20">
        <f t="shared" si="23"/>
        <v>0</v>
      </c>
      <c r="G1692" s="34"/>
    </row>
    <row r="1693" spans="1:7" ht="69" customHeight="1" x14ac:dyDescent="0.2">
      <c r="A1693" s="16" t="s">
        <v>3421</v>
      </c>
      <c r="B1693" s="17" t="s">
        <v>3422</v>
      </c>
      <c r="C1693" s="18" t="s">
        <v>18</v>
      </c>
      <c r="D1693" s="19">
        <v>29</v>
      </c>
      <c r="E1693" s="29"/>
      <c r="F1693" s="20">
        <f t="shared" si="23"/>
        <v>0</v>
      </c>
      <c r="G1693" s="34"/>
    </row>
    <row r="1694" spans="1:7" ht="69" customHeight="1" x14ac:dyDescent="0.2">
      <c r="A1694" s="16" t="s">
        <v>3423</v>
      </c>
      <c r="B1694" s="17" t="s">
        <v>3424</v>
      </c>
      <c r="C1694" s="18" t="s">
        <v>18</v>
      </c>
      <c r="D1694" s="19">
        <v>2</v>
      </c>
      <c r="E1694" s="29"/>
      <c r="F1694" s="20">
        <f t="shared" si="23"/>
        <v>0</v>
      </c>
      <c r="G1694" s="34"/>
    </row>
    <row r="1695" spans="1:7" ht="69" customHeight="1" x14ac:dyDescent="0.2">
      <c r="A1695" s="16" t="s">
        <v>3425</v>
      </c>
      <c r="B1695" s="17" t="s">
        <v>3426</v>
      </c>
      <c r="C1695" s="18" t="s">
        <v>18</v>
      </c>
      <c r="D1695" s="19">
        <v>33</v>
      </c>
      <c r="E1695" s="29"/>
      <c r="F1695" s="20">
        <f t="shared" ref="F1695:F1758" si="24">ROUND(ROUND(E1695, 2)*D1695, 2)</f>
        <v>0</v>
      </c>
      <c r="G1695" s="34"/>
    </row>
    <row r="1696" spans="1:7" ht="69" customHeight="1" x14ac:dyDescent="0.2">
      <c r="A1696" s="16" t="s">
        <v>3427</v>
      </c>
      <c r="B1696" s="17" t="s">
        <v>3428</v>
      </c>
      <c r="C1696" s="18" t="s">
        <v>18</v>
      </c>
      <c r="D1696" s="19">
        <v>102</v>
      </c>
      <c r="E1696" s="29"/>
      <c r="F1696" s="20">
        <f t="shared" si="24"/>
        <v>0</v>
      </c>
      <c r="G1696" s="34"/>
    </row>
    <row r="1697" spans="1:7" ht="69" customHeight="1" x14ac:dyDescent="0.2">
      <c r="A1697" s="16" t="s">
        <v>3429</v>
      </c>
      <c r="B1697" s="17" t="s">
        <v>3430</v>
      </c>
      <c r="C1697" s="18" t="s">
        <v>18</v>
      </c>
      <c r="D1697" s="19">
        <v>12</v>
      </c>
      <c r="E1697" s="29"/>
      <c r="F1697" s="20">
        <f t="shared" si="24"/>
        <v>0</v>
      </c>
      <c r="G1697" s="34"/>
    </row>
    <row r="1698" spans="1:7" ht="69" customHeight="1" x14ac:dyDescent="0.2">
      <c r="A1698" s="16" t="s">
        <v>3431</v>
      </c>
      <c r="B1698" s="17" t="s">
        <v>3432</v>
      </c>
      <c r="C1698" s="18" t="s">
        <v>18</v>
      </c>
      <c r="D1698" s="19">
        <v>12</v>
      </c>
      <c r="E1698" s="29"/>
      <c r="F1698" s="20">
        <f t="shared" si="24"/>
        <v>0</v>
      </c>
      <c r="G1698" s="34"/>
    </row>
    <row r="1699" spans="1:7" ht="69" customHeight="1" x14ac:dyDescent="0.2">
      <c r="A1699" s="16" t="s">
        <v>3433</v>
      </c>
      <c r="B1699" s="17" t="s">
        <v>3434</v>
      </c>
      <c r="C1699" s="18" t="s">
        <v>18</v>
      </c>
      <c r="D1699" s="19">
        <v>202</v>
      </c>
      <c r="E1699" s="29"/>
      <c r="F1699" s="20">
        <f t="shared" si="24"/>
        <v>0</v>
      </c>
      <c r="G1699" s="34"/>
    </row>
    <row r="1700" spans="1:7" ht="69" customHeight="1" x14ac:dyDescent="0.2">
      <c r="A1700" s="16" t="s">
        <v>3435</v>
      </c>
      <c r="B1700" s="17" t="s">
        <v>3436</v>
      </c>
      <c r="C1700" s="18" t="s">
        <v>18</v>
      </c>
      <c r="D1700" s="19">
        <v>21</v>
      </c>
      <c r="E1700" s="29"/>
      <c r="F1700" s="20">
        <f t="shared" si="24"/>
        <v>0</v>
      </c>
      <c r="G1700" s="34"/>
    </row>
    <row r="1701" spans="1:7" ht="69" customHeight="1" x14ac:dyDescent="0.2">
      <c r="A1701" s="16" t="s">
        <v>3437</v>
      </c>
      <c r="B1701" s="17" t="s">
        <v>3438</v>
      </c>
      <c r="C1701" s="18" t="s">
        <v>18</v>
      </c>
      <c r="D1701" s="19">
        <v>20</v>
      </c>
      <c r="E1701" s="29"/>
      <c r="F1701" s="20">
        <f t="shared" si="24"/>
        <v>0</v>
      </c>
      <c r="G1701" s="34"/>
    </row>
    <row r="1702" spans="1:7" ht="69" customHeight="1" x14ac:dyDescent="0.2">
      <c r="A1702" s="16" t="s">
        <v>3439</v>
      </c>
      <c r="B1702" s="17" t="s">
        <v>3440</v>
      </c>
      <c r="C1702" s="18" t="s">
        <v>18</v>
      </c>
      <c r="D1702" s="19">
        <v>34</v>
      </c>
      <c r="E1702" s="29"/>
      <c r="F1702" s="20">
        <f t="shared" si="24"/>
        <v>0</v>
      </c>
      <c r="G1702" s="34"/>
    </row>
    <row r="1703" spans="1:7" ht="69" customHeight="1" x14ac:dyDescent="0.2">
      <c r="A1703" s="16" t="s">
        <v>3441</v>
      </c>
      <c r="B1703" s="17" t="s">
        <v>3442</v>
      </c>
      <c r="C1703" s="18" t="s">
        <v>18</v>
      </c>
      <c r="D1703" s="19">
        <v>128</v>
      </c>
      <c r="E1703" s="29"/>
      <c r="F1703" s="20">
        <f t="shared" si="24"/>
        <v>0</v>
      </c>
      <c r="G1703" s="34"/>
    </row>
    <row r="1704" spans="1:7" ht="81.75" customHeight="1" x14ac:dyDescent="0.2">
      <c r="A1704" s="16" t="s">
        <v>3443</v>
      </c>
      <c r="B1704" s="17" t="s">
        <v>3444</v>
      </c>
      <c r="C1704" s="18" t="s">
        <v>18</v>
      </c>
      <c r="D1704" s="19">
        <v>110</v>
      </c>
      <c r="E1704" s="29"/>
      <c r="F1704" s="20">
        <f t="shared" si="24"/>
        <v>0</v>
      </c>
      <c r="G1704" s="34"/>
    </row>
    <row r="1705" spans="1:7" ht="84" customHeight="1" x14ac:dyDescent="0.2">
      <c r="A1705" s="16" t="s">
        <v>3445</v>
      </c>
      <c r="B1705" s="17" t="s">
        <v>3446</v>
      </c>
      <c r="C1705" s="18" t="s">
        <v>18</v>
      </c>
      <c r="D1705" s="19">
        <v>18</v>
      </c>
      <c r="E1705" s="29"/>
      <c r="F1705" s="20">
        <f t="shared" si="24"/>
        <v>0</v>
      </c>
      <c r="G1705" s="34"/>
    </row>
    <row r="1706" spans="1:7" ht="69" customHeight="1" x14ac:dyDescent="0.2">
      <c r="A1706" s="16" t="s">
        <v>3447</v>
      </c>
      <c r="B1706" s="17" t="s">
        <v>3448</v>
      </c>
      <c r="C1706" s="18" t="s">
        <v>18</v>
      </c>
      <c r="D1706" s="19">
        <v>2</v>
      </c>
      <c r="E1706" s="29"/>
      <c r="F1706" s="20">
        <f t="shared" si="24"/>
        <v>0</v>
      </c>
      <c r="G1706" s="34"/>
    </row>
    <row r="1707" spans="1:7" ht="84.75" customHeight="1" x14ac:dyDescent="0.2">
      <c r="A1707" s="16" t="s">
        <v>3449</v>
      </c>
      <c r="B1707" s="17" t="s">
        <v>3450</v>
      </c>
      <c r="C1707" s="18" t="s">
        <v>18</v>
      </c>
      <c r="D1707" s="19">
        <v>3</v>
      </c>
      <c r="E1707" s="29"/>
      <c r="F1707" s="20">
        <f t="shared" si="24"/>
        <v>0</v>
      </c>
      <c r="G1707" s="34"/>
    </row>
    <row r="1708" spans="1:7" ht="69" customHeight="1" x14ac:dyDescent="0.2">
      <c r="A1708" s="16" t="s">
        <v>3451</v>
      </c>
      <c r="B1708" s="17" t="s">
        <v>3452</v>
      </c>
      <c r="C1708" s="18" t="s">
        <v>18</v>
      </c>
      <c r="D1708" s="19">
        <v>1</v>
      </c>
      <c r="E1708" s="29"/>
      <c r="F1708" s="20">
        <f t="shared" si="24"/>
        <v>0</v>
      </c>
      <c r="G1708" s="34"/>
    </row>
    <row r="1709" spans="1:7" ht="69" customHeight="1" x14ac:dyDescent="0.2">
      <c r="A1709" s="16" t="s">
        <v>3453</v>
      </c>
      <c r="B1709" s="17" t="s">
        <v>3454</v>
      </c>
      <c r="C1709" s="18" t="s">
        <v>18</v>
      </c>
      <c r="D1709" s="19">
        <v>2</v>
      </c>
      <c r="E1709" s="29"/>
      <c r="F1709" s="20">
        <f t="shared" si="24"/>
        <v>0</v>
      </c>
      <c r="G1709" s="34"/>
    </row>
    <row r="1710" spans="1:7" ht="69" customHeight="1" x14ac:dyDescent="0.2">
      <c r="A1710" s="16" t="s">
        <v>3455</v>
      </c>
      <c r="B1710" s="17" t="s">
        <v>3456</v>
      </c>
      <c r="C1710" s="18" t="s">
        <v>18</v>
      </c>
      <c r="D1710" s="19">
        <v>2</v>
      </c>
      <c r="E1710" s="29"/>
      <c r="F1710" s="20">
        <f t="shared" si="24"/>
        <v>0</v>
      </c>
      <c r="G1710" s="34"/>
    </row>
    <row r="1711" spans="1:7" ht="69" customHeight="1" x14ac:dyDescent="0.2">
      <c r="A1711" s="16" t="s">
        <v>3457</v>
      </c>
      <c r="B1711" s="17" t="s">
        <v>3458</v>
      </c>
      <c r="C1711" s="18" t="s">
        <v>18</v>
      </c>
      <c r="D1711" s="19">
        <v>432</v>
      </c>
      <c r="E1711" s="29"/>
      <c r="F1711" s="20">
        <f t="shared" si="24"/>
        <v>0</v>
      </c>
      <c r="G1711" s="34"/>
    </row>
    <row r="1712" spans="1:7" ht="69" customHeight="1" x14ac:dyDescent="0.2">
      <c r="A1712" s="16" t="s">
        <v>3459</v>
      </c>
      <c r="B1712" s="17" t="s">
        <v>3460</v>
      </c>
      <c r="C1712" s="18" t="s">
        <v>18</v>
      </c>
      <c r="D1712" s="19">
        <v>432</v>
      </c>
      <c r="E1712" s="29"/>
      <c r="F1712" s="20">
        <f t="shared" si="24"/>
        <v>0</v>
      </c>
      <c r="G1712" s="34"/>
    </row>
    <row r="1713" spans="1:7" ht="69" customHeight="1" x14ac:dyDescent="0.2">
      <c r="A1713" s="16" t="s">
        <v>3461</v>
      </c>
      <c r="B1713" s="17" t="s">
        <v>3462</v>
      </c>
      <c r="C1713" s="18" t="s">
        <v>18</v>
      </c>
      <c r="D1713" s="19">
        <v>9</v>
      </c>
      <c r="E1713" s="29"/>
      <c r="F1713" s="20">
        <f t="shared" si="24"/>
        <v>0</v>
      </c>
      <c r="G1713" s="34"/>
    </row>
    <row r="1714" spans="1:7" ht="69" customHeight="1" x14ac:dyDescent="0.2">
      <c r="A1714" s="16" t="s">
        <v>3463</v>
      </c>
      <c r="B1714" s="17" t="s">
        <v>3464</v>
      </c>
      <c r="C1714" s="18" t="s">
        <v>18</v>
      </c>
      <c r="D1714" s="19">
        <v>9</v>
      </c>
      <c r="E1714" s="29"/>
      <c r="F1714" s="20">
        <f t="shared" si="24"/>
        <v>0</v>
      </c>
      <c r="G1714" s="34"/>
    </row>
    <row r="1715" spans="1:7" ht="69" customHeight="1" x14ac:dyDescent="0.2">
      <c r="A1715" s="16" t="s">
        <v>3465</v>
      </c>
      <c r="B1715" s="17" t="s">
        <v>3466</v>
      </c>
      <c r="C1715" s="18" t="s">
        <v>18</v>
      </c>
      <c r="D1715" s="19">
        <v>1</v>
      </c>
      <c r="E1715" s="29"/>
      <c r="F1715" s="20">
        <f t="shared" si="24"/>
        <v>0</v>
      </c>
      <c r="G1715" s="34"/>
    </row>
    <row r="1716" spans="1:7" ht="69" customHeight="1" x14ac:dyDescent="0.2">
      <c r="A1716" s="16" t="s">
        <v>3467</v>
      </c>
      <c r="B1716" s="17" t="s">
        <v>3468</v>
      </c>
      <c r="C1716" s="18" t="s">
        <v>18</v>
      </c>
      <c r="D1716" s="19">
        <v>1</v>
      </c>
      <c r="E1716" s="29"/>
      <c r="F1716" s="20">
        <f t="shared" si="24"/>
        <v>0</v>
      </c>
      <c r="G1716" s="34"/>
    </row>
    <row r="1717" spans="1:7" ht="69" customHeight="1" x14ac:dyDescent="0.2">
      <c r="A1717" s="16" t="s">
        <v>3469</v>
      </c>
      <c r="B1717" s="17" t="s">
        <v>3470</v>
      </c>
      <c r="C1717" s="18" t="s">
        <v>45</v>
      </c>
      <c r="D1717" s="19">
        <v>2160</v>
      </c>
      <c r="E1717" s="29"/>
      <c r="F1717" s="20">
        <f t="shared" si="24"/>
        <v>0</v>
      </c>
      <c r="G1717" s="34"/>
    </row>
    <row r="1718" spans="1:7" ht="69" customHeight="1" x14ac:dyDescent="0.2">
      <c r="A1718" s="16" t="s">
        <v>3471</v>
      </c>
      <c r="B1718" s="17" t="s">
        <v>3472</v>
      </c>
      <c r="C1718" s="18" t="s">
        <v>45</v>
      </c>
      <c r="D1718" s="19">
        <v>760</v>
      </c>
      <c r="E1718" s="29"/>
      <c r="F1718" s="20">
        <f t="shared" si="24"/>
        <v>0</v>
      </c>
      <c r="G1718" s="34"/>
    </row>
    <row r="1719" spans="1:7" ht="69" customHeight="1" x14ac:dyDescent="0.2">
      <c r="A1719" s="16" t="s">
        <v>3473</v>
      </c>
      <c r="B1719" s="17" t="s">
        <v>3474</v>
      </c>
      <c r="C1719" s="18" t="s">
        <v>18</v>
      </c>
      <c r="D1719" s="19">
        <v>129</v>
      </c>
      <c r="E1719" s="29"/>
      <c r="F1719" s="20">
        <f t="shared" si="24"/>
        <v>0</v>
      </c>
      <c r="G1719" s="34"/>
    </row>
    <row r="1720" spans="1:7" ht="69" customHeight="1" x14ac:dyDescent="0.2">
      <c r="A1720" s="16" t="s">
        <v>3475</v>
      </c>
      <c r="B1720" s="17" t="s">
        <v>3476</v>
      </c>
      <c r="C1720" s="18" t="s">
        <v>18</v>
      </c>
      <c r="D1720" s="19">
        <v>26</v>
      </c>
      <c r="E1720" s="29"/>
      <c r="F1720" s="20">
        <f t="shared" si="24"/>
        <v>0</v>
      </c>
      <c r="G1720" s="34"/>
    </row>
    <row r="1721" spans="1:7" ht="69" customHeight="1" x14ac:dyDescent="0.2">
      <c r="A1721" s="16" t="s">
        <v>3477</v>
      </c>
      <c r="B1721" s="17" t="s">
        <v>3478</v>
      </c>
      <c r="C1721" s="18" t="s">
        <v>18</v>
      </c>
      <c r="D1721" s="19">
        <v>2</v>
      </c>
      <c r="E1721" s="29"/>
      <c r="F1721" s="20">
        <f t="shared" si="24"/>
        <v>0</v>
      </c>
      <c r="G1721" s="34"/>
    </row>
    <row r="1722" spans="1:7" ht="78.75" customHeight="1" x14ac:dyDescent="0.2">
      <c r="A1722" s="16" t="s">
        <v>3479</v>
      </c>
      <c r="B1722" s="17" t="s">
        <v>3480</v>
      </c>
      <c r="C1722" s="18" t="s">
        <v>18</v>
      </c>
      <c r="D1722" s="19">
        <v>14</v>
      </c>
      <c r="E1722" s="29"/>
      <c r="F1722" s="20">
        <f t="shared" si="24"/>
        <v>0</v>
      </c>
      <c r="G1722" s="34"/>
    </row>
    <row r="1723" spans="1:7" ht="69" customHeight="1" x14ac:dyDescent="0.2">
      <c r="A1723" s="16" t="s">
        <v>3481</v>
      </c>
      <c r="B1723" s="17" t="s">
        <v>3482</v>
      </c>
      <c r="C1723" s="18" t="s">
        <v>18</v>
      </c>
      <c r="D1723" s="19">
        <v>8</v>
      </c>
      <c r="E1723" s="29"/>
      <c r="F1723" s="20">
        <f t="shared" si="24"/>
        <v>0</v>
      </c>
      <c r="G1723" s="34"/>
    </row>
    <row r="1724" spans="1:7" ht="69" customHeight="1" x14ac:dyDescent="0.2">
      <c r="A1724" s="16" t="s">
        <v>3483</v>
      </c>
      <c r="B1724" s="17" t="s">
        <v>3484</v>
      </c>
      <c r="C1724" s="18" t="s">
        <v>18</v>
      </c>
      <c r="D1724" s="19">
        <v>8</v>
      </c>
      <c r="E1724" s="29"/>
      <c r="F1724" s="20">
        <f t="shared" si="24"/>
        <v>0</v>
      </c>
      <c r="G1724" s="34"/>
    </row>
    <row r="1725" spans="1:7" ht="69" customHeight="1" x14ac:dyDescent="0.2">
      <c r="A1725" s="16" t="s">
        <v>3485</v>
      </c>
      <c r="B1725" s="17" t="s">
        <v>3486</v>
      </c>
      <c r="C1725" s="18" t="s">
        <v>18</v>
      </c>
      <c r="D1725" s="19">
        <v>10</v>
      </c>
      <c r="E1725" s="29"/>
      <c r="F1725" s="20">
        <f t="shared" si="24"/>
        <v>0</v>
      </c>
      <c r="G1725" s="34"/>
    </row>
    <row r="1726" spans="1:7" ht="69" customHeight="1" x14ac:dyDescent="0.2">
      <c r="A1726" s="16" t="s">
        <v>3487</v>
      </c>
      <c r="B1726" s="17" t="s">
        <v>3488</v>
      </c>
      <c r="C1726" s="18" t="s">
        <v>45</v>
      </c>
      <c r="D1726" s="19">
        <v>9930</v>
      </c>
      <c r="E1726" s="29"/>
      <c r="F1726" s="20">
        <f t="shared" si="24"/>
        <v>0</v>
      </c>
      <c r="G1726" s="34"/>
    </row>
    <row r="1727" spans="1:7" ht="69" customHeight="1" x14ac:dyDescent="0.2">
      <c r="A1727" s="16" t="s">
        <v>3489</v>
      </c>
      <c r="B1727" s="17" t="s">
        <v>3490</v>
      </c>
      <c r="C1727" s="18" t="s">
        <v>45</v>
      </c>
      <c r="D1727" s="19">
        <v>2441</v>
      </c>
      <c r="E1727" s="29"/>
      <c r="F1727" s="20">
        <f t="shared" si="24"/>
        <v>0</v>
      </c>
      <c r="G1727" s="34"/>
    </row>
    <row r="1728" spans="1:7" ht="69" customHeight="1" x14ac:dyDescent="0.2">
      <c r="A1728" s="16" t="s">
        <v>3491</v>
      </c>
      <c r="B1728" s="17" t="s">
        <v>3492</v>
      </c>
      <c r="C1728" s="18" t="s">
        <v>45</v>
      </c>
      <c r="D1728" s="19">
        <v>1190</v>
      </c>
      <c r="E1728" s="29"/>
      <c r="F1728" s="20">
        <f t="shared" si="24"/>
        <v>0</v>
      </c>
      <c r="G1728" s="34"/>
    </row>
    <row r="1729" spans="1:7" ht="69" customHeight="1" x14ac:dyDescent="0.2">
      <c r="A1729" s="16" t="s">
        <v>3493</v>
      </c>
      <c r="B1729" s="17" t="s">
        <v>3494</v>
      </c>
      <c r="C1729" s="18" t="s">
        <v>45</v>
      </c>
      <c r="D1729" s="19">
        <v>95</v>
      </c>
      <c r="E1729" s="29"/>
      <c r="F1729" s="20">
        <f t="shared" si="24"/>
        <v>0</v>
      </c>
      <c r="G1729" s="34"/>
    </row>
    <row r="1730" spans="1:7" ht="69" customHeight="1" x14ac:dyDescent="0.2">
      <c r="A1730" s="16" t="s">
        <v>3495</v>
      </c>
      <c r="B1730" s="17" t="s">
        <v>3496</v>
      </c>
      <c r="C1730" s="18" t="s">
        <v>45</v>
      </c>
      <c r="D1730" s="19">
        <v>1360</v>
      </c>
      <c r="E1730" s="29"/>
      <c r="F1730" s="20">
        <f t="shared" si="24"/>
        <v>0</v>
      </c>
      <c r="G1730" s="34"/>
    </row>
    <row r="1731" spans="1:7" ht="69" customHeight="1" x14ac:dyDescent="0.2">
      <c r="A1731" s="16" t="s">
        <v>3497</v>
      </c>
      <c r="B1731" s="17" t="s">
        <v>3498</v>
      </c>
      <c r="C1731" s="18" t="s">
        <v>45</v>
      </c>
      <c r="D1731" s="19">
        <v>1464</v>
      </c>
      <c r="E1731" s="29"/>
      <c r="F1731" s="20">
        <f t="shared" si="24"/>
        <v>0</v>
      </c>
      <c r="G1731" s="34"/>
    </row>
    <row r="1732" spans="1:7" ht="69" customHeight="1" x14ac:dyDescent="0.2">
      <c r="A1732" s="16" t="s">
        <v>3499</v>
      </c>
      <c r="B1732" s="17" t="s">
        <v>3500</v>
      </c>
      <c r="C1732" s="18" t="s">
        <v>18</v>
      </c>
      <c r="D1732" s="19">
        <v>2</v>
      </c>
      <c r="E1732" s="29"/>
      <c r="F1732" s="20">
        <f t="shared" si="24"/>
        <v>0</v>
      </c>
      <c r="G1732" s="34"/>
    </row>
    <row r="1733" spans="1:7" ht="69" customHeight="1" x14ac:dyDescent="0.2">
      <c r="A1733" s="16" t="s">
        <v>3501</v>
      </c>
      <c r="B1733" s="17" t="s">
        <v>3502</v>
      </c>
      <c r="C1733" s="18" t="s">
        <v>18</v>
      </c>
      <c r="D1733" s="19">
        <v>2</v>
      </c>
      <c r="E1733" s="29"/>
      <c r="F1733" s="20">
        <f t="shared" si="24"/>
        <v>0</v>
      </c>
      <c r="G1733" s="34"/>
    </row>
    <row r="1734" spans="1:7" ht="69" customHeight="1" x14ac:dyDescent="0.2">
      <c r="A1734" s="16" t="s">
        <v>3503</v>
      </c>
      <c r="B1734" s="17" t="s">
        <v>3504</v>
      </c>
      <c r="C1734" s="18" t="s">
        <v>45</v>
      </c>
      <c r="D1734" s="19">
        <v>40</v>
      </c>
      <c r="E1734" s="29"/>
      <c r="F1734" s="20">
        <f t="shared" si="24"/>
        <v>0</v>
      </c>
      <c r="G1734" s="34"/>
    </row>
    <row r="1735" spans="1:7" ht="69" customHeight="1" x14ac:dyDescent="0.2">
      <c r="A1735" s="16" t="s">
        <v>3505</v>
      </c>
      <c r="B1735" s="17" t="s">
        <v>3506</v>
      </c>
      <c r="C1735" s="18" t="s">
        <v>45</v>
      </c>
      <c r="D1735" s="19">
        <v>695</v>
      </c>
      <c r="E1735" s="29"/>
      <c r="F1735" s="20">
        <f t="shared" si="24"/>
        <v>0</v>
      </c>
      <c r="G1735" s="34"/>
    </row>
    <row r="1736" spans="1:7" ht="69" customHeight="1" x14ac:dyDescent="0.2">
      <c r="A1736" s="16" t="s">
        <v>3507</v>
      </c>
      <c r="B1736" s="17" t="s">
        <v>3508</v>
      </c>
      <c r="C1736" s="18" t="s">
        <v>45</v>
      </c>
      <c r="D1736" s="19">
        <v>320</v>
      </c>
      <c r="E1736" s="29"/>
      <c r="F1736" s="20">
        <f t="shared" si="24"/>
        <v>0</v>
      </c>
      <c r="G1736" s="34"/>
    </row>
    <row r="1737" spans="1:7" ht="84.75" customHeight="1" x14ac:dyDescent="0.2">
      <c r="A1737" s="16" t="s">
        <v>3509</v>
      </c>
      <c r="B1737" s="17" t="s">
        <v>3510</v>
      </c>
      <c r="C1737" s="18" t="s">
        <v>18</v>
      </c>
      <c r="D1737" s="19">
        <v>8</v>
      </c>
      <c r="E1737" s="29"/>
      <c r="F1737" s="20">
        <f t="shared" si="24"/>
        <v>0</v>
      </c>
      <c r="G1737" s="34"/>
    </row>
    <row r="1738" spans="1:7" ht="69" customHeight="1" x14ac:dyDescent="0.2">
      <c r="A1738" s="16" t="s">
        <v>3511</v>
      </c>
      <c r="B1738" s="17" t="s">
        <v>3512</v>
      </c>
      <c r="C1738" s="18" t="s">
        <v>18</v>
      </c>
      <c r="D1738" s="19">
        <v>1</v>
      </c>
      <c r="E1738" s="29"/>
      <c r="F1738" s="20">
        <f t="shared" si="24"/>
        <v>0</v>
      </c>
      <c r="G1738" s="34"/>
    </row>
    <row r="1739" spans="1:7" ht="69" customHeight="1" x14ac:dyDescent="0.2">
      <c r="A1739" s="16" t="s">
        <v>3513</v>
      </c>
      <c r="B1739" s="17" t="s">
        <v>3514</v>
      </c>
      <c r="C1739" s="18" t="s">
        <v>18</v>
      </c>
      <c r="D1739" s="19">
        <v>1</v>
      </c>
      <c r="E1739" s="29"/>
      <c r="F1739" s="20">
        <f t="shared" si="24"/>
        <v>0</v>
      </c>
      <c r="G1739" s="34"/>
    </row>
    <row r="1740" spans="1:7" ht="69" customHeight="1" x14ac:dyDescent="0.2">
      <c r="A1740" s="16" t="s">
        <v>3515</v>
      </c>
      <c r="B1740" s="17" t="s">
        <v>3516</v>
      </c>
      <c r="C1740" s="18" t="s">
        <v>26</v>
      </c>
      <c r="D1740" s="19">
        <v>14.78</v>
      </c>
      <c r="E1740" s="29"/>
      <c r="F1740" s="20">
        <f t="shared" si="24"/>
        <v>0</v>
      </c>
      <c r="G1740" s="34"/>
    </row>
    <row r="1741" spans="1:7" ht="69" customHeight="1" x14ac:dyDescent="0.2">
      <c r="A1741" s="16" t="s">
        <v>3517</v>
      </c>
      <c r="B1741" s="17" t="s">
        <v>3518</v>
      </c>
      <c r="C1741" s="18" t="s">
        <v>45</v>
      </c>
      <c r="D1741" s="19">
        <v>20</v>
      </c>
      <c r="E1741" s="29"/>
      <c r="F1741" s="20">
        <f t="shared" si="24"/>
        <v>0</v>
      </c>
      <c r="G1741" s="34"/>
    </row>
    <row r="1742" spans="1:7" ht="69" customHeight="1" x14ac:dyDescent="0.2">
      <c r="A1742" s="16" t="s">
        <v>3519</v>
      </c>
      <c r="B1742" s="17" t="s">
        <v>3520</v>
      </c>
      <c r="C1742" s="18" t="s">
        <v>45</v>
      </c>
      <c r="D1742" s="19">
        <v>15</v>
      </c>
      <c r="E1742" s="29"/>
      <c r="F1742" s="20">
        <f t="shared" si="24"/>
        <v>0</v>
      </c>
      <c r="G1742" s="34"/>
    </row>
    <row r="1743" spans="1:7" ht="69" customHeight="1" x14ac:dyDescent="0.2">
      <c r="A1743" s="16" t="s">
        <v>3521</v>
      </c>
      <c r="B1743" s="17" t="s">
        <v>3522</v>
      </c>
      <c r="C1743" s="18" t="s">
        <v>45</v>
      </c>
      <c r="D1743" s="19">
        <v>10</v>
      </c>
      <c r="E1743" s="29"/>
      <c r="F1743" s="20">
        <f t="shared" si="24"/>
        <v>0</v>
      </c>
      <c r="G1743" s="34"/>
    </row>
    <row r="1744" spans="1:7" ht="69" customHeight="1" x14ac:dyDescent="0.2">
      <c r="A1744" s="16" t="s">
        <v>3523</v>
      </c>
      <c r="B1744" s="17" t="s">
        <v>3524</v>
      </c>
      <c r="C1744" s="18" t="s">
        <v>18</v>
      </c>
      <c r="D1744" s="19">
        <v>1</v>
      </c>
      <c r="E1744" s="29"/>
      <c r="F1744" s="20">
        <f t="shared" si="24"/>
        <v>0</v>
      </c>
      <c r="G1744" s="34"/>
    </row>
    <row r="1745" spans="1:7" ht="69" customHeight="1" x14ac:dyDescent="0.2">
      <c r="A1745" s="16" t="s">
        <v>3525</v>
      </c>
      <c r="B1745" s="17" t="s">
        <v>3526</v>
      </c>
      <c r="C1745" s="18" t="s">
        <v>5</v>
      </c>
      <c r="D1745" s="19">
        <v>93</v>
      </c>
      <c r="E1745" s="29"/>
      <c r="F1745" s="20">
        <f t="shared" si="24"/>
        <v>0</v>
      </c>
      <c r="G1745" s="34"/>
    </row>
    <row r="1746" spans="1:7" ht="69" customHeight="1" x14ac:dyDescent="0.2">
      <c r="A1746" s="16" t="s">
        <v>3527</v>
      </c>
      <c r="B1746" s="17" t="s">
        <v>3528</v>
      </c>
      <c r="C1746" s="18" t="s">
        <v>26</v>
      </c>
      <c r="D1746" s="19">
        <v>80.37</v>
      </c>
      <c r="E1746" s="29"/>
      <c r="F1746" s="20">
        <f t="shared" si="24"/>
        <v>0</v>
      </c>
      <c r="G1746" s="34"/>
    </row>
    <row r="1747" spans="1:7" ht="69" customHeight="1" x14ac:dyDescent="0.2">
      <c r="A1747" s="16" t="s">
        <v>3529</v>
      </c>
      <c r="B1747" s="17" t="s">
        <v>3530</v>
      </c>
      <c r="C1747" s="18" t="s">
        <v>18</v>
      </c>
      <c r="D1747" s="19">
        <v>12</v>
      </c>
      <c r="E1747" s="29"/>
      <c r="F1747" s="20">
        <f t="shared" si="24"/>
        <v>0</v>
      </c>
      <c r="G1747" s="34"/>
    </row>
    <row r="1748" spans="1:7" ht="69" customHeight="1" x14ac:dyDescent="0.2">
      <c r="A1748" s="16" t="s">
        <v>3531</v>
      </c>
      <c r="B1748" s="17" t="s">
        <v>987</v>
      </c>
      <c r="C1748" s="18" t="s">
        <v>45</v>
      </c>
      <c r="D1748" s="19">
        <v>14945</v>
      </c>
      <c r="E1748" s="29"/>
      <c r="F1748" s="20">
        <f t="shared" si="24"/>
        <v>0</v>
      </c>
      <c r="G1748" s="34"/>
    </row>
    <row r="1749" spans="1:7" ht="69" customHeight="1" x14ac:dyDescent="0.2">
      <c r="A1749" s="16" t="s">
        <v>3532</v>
      </c>
      <c r="B1749" s="17" t="s">
        <v>988</v>
      </c>
      <c r="C1749" s="18" t="s">
        <v>45</v>
      </c>
      <c r="D1749" s="19">
        <v>14945</v>
      </c>
      <c r="E1749" s="29"/>
      <c r="F1749" s="20">
        <f t="shared" si="24"/>
        <v>0</v>
      </c>
      <c r="G1749" s="34"/>
    </row>
    <row r="1750" spans="1:7" ht="69" customHeight="1" x14ac:dyDescent="0.2">
      <c r="A1750" s="16" t="s">
        <v>3533</v>
      </c>
      <c r="B1750" s="17" t="s">
        <v>3534</v>
      </c>
      <c r="C1750" s="18" t="s">
        <v>45</v>
      </c>
      <c r="D1750" s="19">
        <v>269</v>
      </c>
      <c r="E1750" s="29"/>
      <c r="F1750" s="20">
        <f t="shared" si="24"/>
        <v>0</v>
      </c>
      <c r="G1750" s="34"/>
    </row>
    <row r="1751" spans="1:7" ht="69" customHeight="1" x14ac:dyDescent="0.2">
      <c r="A1751" s="16" t="s">
        <v>3535</v>
      </c>
      <c r="B1751" s="17" t="s">
        <v>3536</v>
      </c>
      <c r="C1751" s="18" t="s">
        <v>45</v>
      </c>
      <c r="D1751" s="19">
        <v>269</v>
      </c>
      <c r="E1751" s="29"/>
      <c r="F1751" s="20">
        <f t="shared" si="24"/>
        <v>0</v>
      </c>
      <c r="G1751" s="34"/>
    </row>
    <row r="1752" spans="1:7" ht="69" customHeight="1" x14ac:dyDescent="0.2">
      <c r="A1752" s="16" t="s">
        <v>3537</v>
      </c>
      <c r="B1752" s="17" t="s">
        <v>3538</v>
      </c>
      <c r="C1752" s="18" t="s">
        <v>18</v>
      </c>
      <c r="D1752" s="19">
        <v>6</v>
      </c>
      <c r="E1752" s="29"/>
      <c r="F1752" s="20">
        <f t="shared" si="24"/>
        <v>0</v>
      </c>
      <c r="G1752" s="34"/>
    </row>
    <row r="1753" spans="1:7" ht="69" customHeight="1" x14ac:dyDescent="0.2">
      <c r="A1753" s="16" t="s">
        <v>3539</v>
      </c>
      <c r="B1753" s="17" t="s">
        <v>3540</v>
      </c>
      <c r="C1753" s="18" t="s">
        <v>21</v>
      </c>
      <c r="D1753" s="19">
        <v>11585.33</v>
      </c>
      <c r="E1753" s="29"/>
      <c r="F1753" s="20">
        <f t="shared" si="24"/>
        <v>0</v>
      </c>
      <c r="G1753" s="34"/>
    </row>
    <row r="1754" spans="1:7" ht="69" customHeight="1" x14ac:dyDescent="0.2">
      <c r="A1754" s="16" t="s">
        <v>3541</v>
      </c>
      <c r="B1754" s="17" t="s">
        <v>3542</v>
      </c>
      <c r="C1754" s="18" t="s">
        <v>21</v>
      </c>
      <c r="D1754" s="19">
        <v>1906.64</v>
      </c>
      <c r="E1754" s="29"/>
      <c r="F1754" s="20">
        <f t="shared" si="24"/>
        <v>0</v>
      </c>
      <c r="G1754" s="34"/>
    </row>
    <row r="1755" spans="1:7" ht="69" customHeight="1" x14ac:dyDescent="0.2">
      <c r="A1755" s="16" t="s">
        <v>3543</v>
      </c>
      <c r="B1755" s="17" t="s">
        <v>3544</v>
      </c>
      <c r="C1755" s="18" t="s">
        <v>21</v>
      </c>
      <c r="D1755" s="19">
        <v>2847.97</v>
      </c>
      <c r="E1755" s="29"/>
      <c r="F1755" s="20">
        <f t="shared" si="24"/>
        <v>0</v>
      </c>
      <c r="G1755" s="34"/>
    </row>
    <row r="1756" spans="1:7" ht="69" customHeight="1" x14ac:dyDescent="0.2">
      <c r="A1756" s="16" t="s">
        <v>3545</v>
      </c>
      <c r="B1756" s="17" t="s">
        <v>3546</v>
      </c>
      <c r="C1756" s="18" t="s">
        <v>26</v>
      </c>
      <c r="D1756" s="19">
        <v>92528.58</v>
      </c>
      <c r="E1756" s="29"/>
      <c r="F1756" s="20">
        <f t="shared" si="24"/>
        <v>0</v>
      </c>
      <c r="G1756" s="34"/>
    </row>
    <row r="1757" spans="1:7" ht="69" customHeight="1" x14ac:dyDescent="0.2">
      <c r="A1757" s="16" t="s">
        <v>3547</v>
      </c>
      <c r="B1757" s="17" t="s">
        <v>3548</v>
      </c>
      <c r="C1757" s="18" t="s">
        <v>26</v>
      </c>
      <c r="D1757" s="19">
        <v>94925.74</v>
      </c>
      <c r="E1757" s="29"/>
      <c r="F1757" s="20">
        <f t="shared" si="24"/>
        <v>0</v>
      </c>
      <c r="G1757" s="34"/>
    </row>
    <row r="1758" spans="1:7" ht="69" customHeight="1" x14ac:dyDescent="0.2">
      <c r="A1758" s="16" t="s">
        <v>3549</v>
      </c>
      <c r="B1758" s="17" t="s">
        <v>3550</v>
      </c>
      <c r="C1758" s="18" t="s">
        <v>18</v>
      </c>
      <c r="D1758" s="19">
        <v>2431.5</v>
      </c>
      <c r="E1758" s="29"/>
      <c r="F1758" s="20">
        <f t="shared" si="24"/>
        <v>0</v>
      </c>
      <c r="G1758" s="34"/>
    </row>
    <row r="1759" spans="1:7" ht="69" customHeight="1" x14ac:dyDescent="0.2">
      <c r="A1759" s="16" t="s">
        <v>3551</v>
      </c>
      <c r="B1759" s="17" t="s">
        <v>3552</v>
      </c>
      <c r="C1759" s="18" t="s">
        <v>45</v>
      </c>
      <c r="D1759" s="19">
        <v>587.1</v>
      </c>
      <c r="E1759" s="29"/>
      <c r="F1759" s="20">
        <f t="shared" ref="F1759:F1901" si="25">ROUND(ROUND(E1759, 2)*D1759, 2)</f>
        <v>0</v>
      </c>
      <c r="G1759" s="34"/>
    </row>
    <row r="1760" spans="1:7" ht="69" customHeight="1" x14ac:dyDescent="0.2">
      <c r="A1760" s="16" t="s">
        <v>3553</v>
      </c>
      <c r="B1760" s="17" t="s">
        <v>3554</v>
      </c>
      <c r="C1760" s="18" t="s">
        <v>18</v>
      </c>
      <c r="D1760" s="19">
        <v>200</v>
      </c>
      <c r="E1760" s="29"/>
      <c r="F1760" s="20">
        <f t="shared" si="25"/>
        <v>0</v>
      </c>
      <c r="G1760" s="34"/>
    </row>
    <row r="1761" spans="1:7" ht="69" customHeight="1" x14ac:dyDescent="0.2">
      <c r="A1761" s="16" t="s">
        <v>3555</v>
      </c>
      <c r="B1761" s="17" t="s">
        <v>3556</v>
      </c>
      <c r="C1761" s="18" t="s">
        <v>18</v>
      </c>
      <c r="D1761" s="19">
        <v>39</v>
      </c>
      <c r="E1761" s="29"/>
      <c r="F1761" s="20">
        <f t="shared" si="25"/>
        <v>0</v>
      </c>
      <c r="G1761" s="34"/>
    </row>
    <row r="1762" spans="1:7" ht="69" customHeight="1" x14ac:dyDescent="0.2">
      <c r="A1762" s="16" t="s">
        <v>3557</v>
      </c>
      <c r="B1762" s="17" t="s">
        <v>3558</v>
      </c>
      <c r="C1762" s="18" t="s">
        <v>18</v>
      </c>
      <c r="D1762" s="19">
        <v>1</v>
      </c>
      <c r="E1762" s="29"/>
      <c r="F1762" s="20">
        <f t="shared" si="25"/>
        <v>0</v>
      </c>
      <c r="G1762" s="34"/>
    </row>
    <row r="1763" spans="1:7" ht="69" customHeight="1" x14ac:dyDescent="0.2">
      <c r="A1763" s="16" t="s">
        <v>3559</v>
      </c>
      <c r="B1763" s="17" t="s">
        <v>3560</v>
      </c>
      <c r="C1763" s="18" t="s">
        <v>18</v>
      </c>
      <c r="D1763" s="19">
        <v>139</v>
      </c>
      <c r="E1763" s="29"/>
      <c r="F1763" s="20">
        <f t="shared" si="25"/>
        <v>0</v>
      </c>
      <c r="G1763" s="34"/>
    </row>
    <row r="1764" spans="1:7" ht="69" customHeight="1" x14ac:dyDescent="0.2">
      <c r="A1764" s="16" t="s">
        <v>3561</v>
      </c>
      <c r="B1764" s="17" t="s">
        <v>3562</v>
      </c>
      <c r="C1764" s="18" t="s">
        <v>18</v>
      </c>
      <c r="D1764" s="19">
        <v>28</v>
      </c>
      <c r="E1764" s="29"/>
      <c r="F1764" s="20">
        <f t="shared" si="25"/>
        <v>0</v>
      </c>
      <c r="G1764" s="34"/>
    </row>
    <row r="1765" spans="1:7" ht="79.5" customHeight="1" x14ac:dyDescent="0.2">
      <c r="A1765" s="16" t="s">
        <v>3563</v>
      </c>
      <c r="B1765" s="17" t="s">
        <v>3564</v>
      </c>
      <c r="C1765" s="18" t="s">
        <v>45</v>
      </c>
      <c r="D1765" s="19">
        <v>1920</v>
      </c>
      <c r="E1765" s="29"/>
      <c r="F1765" s="20">
        <f t="shared" si="25"/>
        <v>0</v>
      </c>
      <c r="G1765" s="34"/>
    </row>
    <row r="1766" spans="1:7" ht="81.75" customHeight="1" x14ac:dyDescent="0.2">
      <c r="A1766" s="16" t="s">
        <v>3565</v>
      </c>
      <c r="B1766" s="17" t="s">
        <v>3566</v>
      </c>
      <c r="C1766" s="18" t="s">
        <v>45</v>
      </c>
      <c r="D1766" s="19">
        <v>534</v>
      </c>
      <c r="E1766" s="29"/>
      <c r="F1766" s="20">
        <f t="shared" si="25"/>
        <v>0</v>
      </c>
      <c r="G1766" s="34"/>
    </row>
    <row r="1767" spans="1:7" ht="69" customHeight="1" x14ac:dyDescent="0.2">
      <c r="A1767" s="16" t="s">
        <v>3567</v>
      </c>
      <c r="B1767" s="17" t="s">
        <v>3568</v>
      </c>
      <c r="C1767" s="18" t="s">
        <v>45</v>
      </c>
      <c r="D1767" s="19">
        <v>443.48</v>
      </c>
      <c r="E1767" s="29"/>
      <c r="F1767" s="20">
        <f t="shared" si="25"/>
        <v>0</v>
      </c>
      <c r="G1767" s="34"/>
    </row>
    <row r="1768" spans="1:7" ht="69" customHeight="1" x14ac:dyDescent="0.2">
      <c r="A1768" s="16" t="s">
        <v>3569</v>
      </c>
      <c r="B1768" s="17" t="s">
        <v>3570</v>
      </c>
      <c r="C1768" s="18" t="s">
        <v>18</v>
      </c>
      <c r="D1768" s="19">
        <v>4</v>
      </c>
      <c r="E1768" s="29"/>
      <c r="F1768" s="20">
        <f t="shared" si="25"/>
        <v>0</v>
      </c>
      <c r="G1768" s="34"/>
    </row>
    <row r="1769" spans="1:7" ht="69" customHeight="1" x14ac:dyDescent="0.2">
      <c r="A1769" s="16" t="s">
        <v>3571</v>
      </c>
      <c r="B1769" s="17" t="s">
        <v>3572</v>
      </c>
      <c r="C1769" s="18" t="s">
        <v>45</v>
      </c>
      <c r="D1769" s="19">
        <v>159.19999999999999</v>
      </c>
      <c r="E1769" s="29"/>
      <c r="F1769" s="20">
        <f t="shared" si="25"/>
        <v>0</v>
      </c>
      <c r="G1769" s="34"/>
    </row>
    <row r="1770" spans="1:7" ht="69" customHeight="1" x14ac:dyDescent="0.2">
      <c r="A1770" s="16" t="s">
        <v>3573</v>
      </c>
      <c r="B1770" s="17" t="s">
        <v>3574</v>
      </c>
      <c r="C1770" s="18" t="s">
        <v>45</v>
      </c>
      <c r="D1770" s="19">
        <v>2042</v>
      </c>
      <c r="E1770" s="29"/>
      <c r="F1770" s="20">
        <f t="shared" si="25"/>
        <v>0</v>
      </c>
      <c r="G1770" s="34"/>
    </row>
    <row r="1771" spans="1:7" ht="69" customHeight="1" x14ac:dyDescent="0.2">
      <c r="A1771" s="16" t="s">
        <v>3575</v>
      </c>
      <c r="B1771" s="17" t="s">
        <v>3576</v>
      </c>
      <c r="C1771" s="18" t="s">
        <v>21</v>
      </c>
      <c r="D1771" s="19">
        <v>4575.74</v>
      </c>
      <c r="E1771" s="29"/>
      <c r="F1771" s="20">
        <f t="shared" si="25"/>
        <v>0</v>
      </c>
      <c r="G1771" s="34"/>
    </row>
    <row r="1772" spans="1:7" ht="83.25" customHeight="1" x14ac:dyDescent="0.2">
      <c r="A1772" s="16" t="s">
        <v>3577</v>
      </c>
      <c r="B1772" s="17" t="s">
        <v>3578</v>
      </c>
      <c r="C1772" s="18" t="s">
        <v>18</v>
      </c>
      <c r="D1772" s="19">
        <v>1</v>
      </c>
      <c r="E1772" s="29"/>
      <c r="F1772" s="20">
        <f t="shared" si="25"/>
        <v>0</v>
      </c>
      <c r="G1772" s="34"/>
    </row>
    <row r="1773" spans="1:7" ht="69" customHeight="1" x14ac:dyDescent="0.2">
      <c r="A1773" s="16" t="s">
        <v>3579</v>
      </c>
      <c r="B1773" s="17" t="s">
        <v>3580</v>
      </c>
      <c r="C1773" s="18" t="s">
        <v>18</v>
      </c>
      <c r="D1773" s="19">
        <v>339</v>
      </c>
      <c r="E1773" s="29"/>
      <c r="F1773" s="20">
        <f t="shared" si="25"/>
        <v>0</v>
      </c>
      <c r="G1773" s="34"/>
    </row>
    <row r="1774" spans="1:7" ht="69" customHeight="1" x14ac:dyDescent="0.2">
      <c r="A1774" s="16" t="s">
        <v>3581</v>
      </c>
      <c r="B1774" s="17" t="s">
        <v>3582</v>
      </c>
      <c r="C1774" s="18" t="s">
        <v>18</v>
      </c>
      <c r="D1774" s="19">
        <v>1</v>
      </c>
      <c r="E1774" s="29"/>
      <c r="F1774" s="20">
        <f t="shared" si="25"/>
        <v>0</v>
      </c>
      <c r="G1774" s="34"/>
    </row>
    <row r="1775" spans="1:7" ht="69" customHeight="1" x14ac:dyDescent="0.2">
      <c r="A1775" s="16" t="s">
        <v>3583</v>
      </c>
      <c r="B1775" s="17" t="s">
        <v>3584</v>
      </c>
      <c r="C1775" s="18" t="s">
        <v>18</v>
      </c>
      <c r="D1775" s="19">
        <v>2</v>
      </c>
      <c r="E1775" s="29"/>
      <c r="F1775" s="20">
        <f t="shared" si="25"/>
        <v>0</v>
      </c>
      <c r="G1775" s="34"/>
    </row>
    <row r="1776" spans="1:7" ht="69" customHeight="1" x14ac:dyDescent="0.2">
      <c r="A1776" s="16" t="s">
        <v>3585</v>
      </c>
      <c r="B1776" s="17" t="s">
        <v>3586</v>
      </c>
      <c r="C1776" s="18" t="s">
        <v>18</v>
      </c>
      <c r="D1776" s="19">
        <v>2</v>
      </c>
      <c r="E1776" s="29"/>
      <c r="F1776" s="20">
        <f t="shared" si="25"/>
        <v>0</v>
      </c>
      <c r="G1776" s="34"/>
    </row>
    <row r="1777" spans="1:7" ht="69" customHeight="1" x14ac:dyDescent="0.2">
      <c r="A1777" s="16" t="s">
        <v>3587</v>
      </c>
      <c r="B1777" s="17" t="s">
        <v>3588</v>
      </c>
      <c r="C1777" s="18" t="s">
        <v>45</v>
      </c>
      <c r="D1777" s="19">
        <v>1000.5</v>
      </c>
      <c r="E1777" s="29"/>
      <c r="F1777" s="20">
        <f t="shared" si="25"/>
        <v>0</v>
      </c>
      <c r="G1777" s="34"/>
    </row>
    <row r="1778" spans="1:7" ht="69" customHeight="1" x14ac:dyDescent="0.2">
      <c r="A1778" s="16" t="s">
        <v>3589</v>
      </c>
      <c r="B1778" s="17" t="s">
        <v>3590</v>
      </c>
      <c r="C1778" s="18" t="s">
        <v>45</v>
      </c>
      <c r="D1778" s="19">
        <v>230</v>
      </c>
      <c r="E1778" s="29"/>
      <c r="F1778" s="20">
        <f t="shared" si="25"/>
        <v>0</v>
      </c>
      <c r="G1778" s="34"/>
    </row>
    <row r="1779" spans="1:7" ht="69" customHeight="1" x14ac:dyDescent="0.2">
      <c r="A1779" s="16" t="s">
        <v>3591</v>
      </c>
      <c r="B1779" s="17" t="s">
        <v>3592</v>
      </c>
      <c r="C1779" s="18" t="s">
        <v>45</v>
      </c>
      <c r="D1779" s="19">
        <v>21.5</v>
      </c>
      <c r="E1779" s="29"/>
      <c r="F1779" s="20">
        <f t="shared" si="25"/>
        <v>0</v>
      </c>
      <c r="G1779" s="34"/>
    </row>
    <row r="1780" spans="1:7" ht="69" customHeight="1" x14ac:dyDescent="0.2">
      <c r="A1780" s="16" t="s">
        <v>3593</v>
      </c>
      <c r="B1780" s="17" t="s">
        <v>3594</v>
      </c>
      <c r="C1780" s="18" t="s">
        <v>18</v>
      </c>
      <c r="D1780" s="19">
        <v>2</v>
      </c>
      <c r="E1780" s="29"/>
      <c r="F1780" s="20">
        <f t="shared" si="25"/>
        <v>0</v>
      </c>
      <c r="G1780" s="34"/>
    </row>
    <row r="1781" spans="1:7" ht="69" customHeight="1" x14ac:dyDescent="0.2">
      <c r="A1781" s="16" t="s">
        <v>3595</v>
      </c>
      <c r="B1781" s="17" t="s">
        <v>3596</v>
      </c>
      <c r="C1781" s="18" t="s">
        <v>18</v>
      </c>
      <c r="D1781" s="19">
        <v>1</v>
      </c>
      <c r="E1781" s="29"/>
      <c r="F1781" s="20">
        <f t="shared" si="25"/>
        <v>0</v>
      </c>
      <c r="G1781" s="34"/>
    </row>
    <row r="1782" spans="1:7" ht="69" customHeight="1" x14ac:dyDescent="0.2">
      <c r="A1782" s="16" t="s">
        <v>3597</v>
      </c>
      <c r="B1782" s="17" t="s">
        <v>3598</v>
      </c>
      <c r="C1782" s="18" t="s">
        <v>45</v>
      </c>
      <c r="D1782" s="19">
        <v>320</v>
      </c>
      <c r="E1782" s="29"/>
      <c r="F1782" s="20">
        <f t="shared" si="25"/>
        <v>0</v>
      </c>
      <c r="G1782" s="34"/>
    </row>
    <row r="1783" spans="1:7" ht="69" customHeight="1" x14ac:dyDescent="0.2">
      <c r="A1783" s="16" t="s">
        <v>3599</v>
      </c>
      <c r="B1783" s="17" t="s">
        <v>3600</v>
      </c>
      <c r="C1783" s="18" t="s">
        <v>45</v>
      </c>
      <c r="D1783" s="19">
        <v>320</v>
      </c>
      <c r="E1783" s="29"/>
      <c r="F1783" s="20">
        <f t="shared" si="25"/>
        <v>0</v>
      </c>
      <c r="G1783" s="34"/>
    </row>
    <row r="1784" spans="1:7" ht="69" customHeight="1" x14ac:dyDescent="0.2">
      <c r="A1784" s="16" t="s">
        <v>3601</v>
      </c>
      <c r="B1784" s="17" t="s">
        <v>3602</v>
      </c>
      <c r="C1784" s="18" t="s">
        <v>45</v>
      </c>
      <c r="D1784" s="19">
        <v>960</v>
      </c>
      <c r="E1784" s="29"/>
      <c r="F1784" s="20">
        <f t="shared" si="25"/>
        <v>0</v>
      </c>
      <c r="G1784" s="34"/>
    </row>
    <row r="1785" spans="1:7" ht="69" customHeight="1" x14ac:dyDescent="0.2">
      <c r="A1785" s="16" t="s">
        <v>3603</v>
      </c>
      <c r="B1785" s="17" t="s">
        <v>3604</v>
      </c>
      <c r="C1785" s="18" t="s">
        <v>45</v>
      </c>
      <c r="D1785" s="19">
        <v>3894</v>
      </c>
      <c r="E1785" s="29"/>
      <c r="F1785" s="20">
        <f t="shared" si="25"/>
        <v>0</v>
      </c>
      <c r="G1785" s="34"/>
    </row>
    <row r="1786" spans="1:7" ht="69" customHeight="1" x14ac:dyDescent="0.2">
      <c r="A1786" s="16" t="s">
        <v>3605</v>
      </c>
      <c r="B1786" s="17" t="s">
        <v>3606</v>
      </c>
      <c r="C1786" s="18" t="s">
        <v>26</v>
      </c>
      <c r="D1786" s="19">
        <v>13312.5</v>
      </c>
      <c r="E1786" s="29"/>
      <c r="F1786" s="20">
        <f t="shared" si="25"/>
        <v>0</v>
      </c>
      <c r="G1786" s="34"/>
    </row>
    <row r="1787" spans="1:7" ht="69" customHeight="1" x14ac:dyDescent="0.2">
      <c r="A1787" s="16" t="s">
        <v>3607</v>
      </c>
      <c r="B1787" s="17" t="s">
        <v>3608</v>
      </c>
      <c r="C1787" s="18" t="s">
        <v>45</v>
      </c>
      <c r="D1787" s="19">
        <v>1960</v>
      </c>
      <c r="E1787" s="29"/>
      <c r="F1787" s="20">
        <f t="shared" si="25"/>
        <v>0</v>
      </c>
      <c r="G1787" s="34"/>
    </row>
    <row r="1788" spans="1:7" ht="77.25" customHeight="1" x14ac:dyDescent="0.2">
      <c r="A1788" s="16" t="s">
        <v>3609</v>
      </c>
      <c r="B1788" s="17" t="s">
        <v>3610</v>
      </c>
      <c r="C1788" s="18" t="s">
        <v>45</v>
      </c>
      <c r="D1788" s="19">
        <v>8298</v>
      </c>
      <c r="E1788" s="29"/>
      <c r="F1788" s="20">
        <f t="shared" si="25"/>
        <v>0</v>
      </c>
      <c r="G1788" s="34"/>
    </row>
    <row r="1789" spans="1:7" ht="77.25" customHeight="1" x14ac:dyDescent="0.2">
      <c r="A1789" s="16" t="s">
        <v>3611</v>
      </c>
      <c r="B1789" s="17" t="s">
        <v>3612</v>
      </c>
      <c r="C1789" s="18" t="s">
        <v>45</v>
      </c>
      <c r="D1789" s="19">
        <v>4712</v>
      </c>
      <c r="E1789" s="29"/>
      <c r="F1789" s="20">
        <f t="shared" si="25"/>
        <v>0</v>
      </c>
      <c r="G1789" s="34"/>
    </row>
    <row r="1790" spans="1:7" ht="77.25" customHeight="1" x14ac:dyDescent="0.2">
      <c r="A1790" s="16" t="s">
        <v>3613</v>
      </c>
      <c r="B1790" s="17" t="s">
        <v>3614</v>
      </c>
      <c r="C1790" s="18" t="s">
        <v>18</v>
      </c>
      <c r="D1790" s="19">
        <v>3</v>
      </c>
      <c r="E1790" s="29"/>
      <c r="F1790" s="20">
        <f t="shared" si="25"/>
        <v>0</v>
      </c>
      <c r="G1790" s="34"/>
    </row>
    <row r="1791" spans="1:7" ht="77.25" customHeight="1" x14ac:dyDescent="0.2">
      <c r="A1791" s="16" t="s">
        <v>3615</v>
      </c>
      <c r="B1791" s="17" t="s">
        <v>3616</v>
      </c>
      <c r="C1791" s="18" t="s">
        <v>18</v>
      </c>
      <c r="D1791" s="19">
        <v>2</v>
      </c>
      <c r="E1791" s="29"/>
      <c r="F1791" s="20">
        <f t="shared" si="25"/>
        <v>0</v>
      </c>
      <c r="G1791" s="34"/>
    </row>
    <row r="1792" spans="1:7" ht="77.25" customHeight="1" x14ac:dyDescent="0.2">
      <c r="A1792" s="16" t="s">
        <v>3617</v>
      </c>
      <c r="B1792" s="17" t="s">
        <v>3618</v>
      </c>
      <c r="C1792" s="18" t="s">
        <v>18</v>
      </c>
      <c r="D1792" s="19">
        <v>3</v>
      </c>
      <c r="E1792" s="29"/>
      <c r="F1792" s="20">
        <f t="shared" si="25"/>
        <v>0</v>
      </c>
      <c r="G1792" s="34"/>
    </row>
    <row r="1793" spans="1:7" ht="69" customHeight="1" x14ac:dyDescent="0.2">
      <c r="A1793" s="16" t="s">
        <v>3619</v>
      </c>
      <c r="B1793" s="17" t="s">
        <v>3620</v>
      </c>
      <c r="C1793" s="18" t="s">
        <v>18</v>
      </c>
      <c r="D1793" s="19">
        <v>1</v>
      </c>
      <c r="E1793" s="29"/>
      <c r="F1793" s="20">
        <f t="shared" si="25"/>
        <v>0</v>
      </c>
      <c r="G1793" s="34"/>
    </row>
    <row r="1794" spans="1:7" ht="69" customHeight="1" x14ac:dyDescent="0.2">
      <c r="A1794" s="16" t="s">
        <v>3621</v>
      </c>
      <c r="B1794" s="17" t="s">
        <v>3622</v>
      </c>
      <c r="C1794" s="18" t="s">
        <v>18</v>
      </c>
      <c r="D1794" s="19">
        <v>1</v>
      </c>
      <c r="E1794" s="29"/>
      <c r="F1794" s="20">
        <f t="shared" si="25"/>
        <v>0</v>
      </c>
      <c r="G1794" s="34"/>
    </row>
    <row r="1795" spans="1:7" ht="69" customHeight="1" x14ac:dyDescent="0.2">
      <c r="A1795" s="16" t="s">
        <v>3623</v>
      </c>
      <c r="B1795" s="17" t="s">
        <v>3624</v>
      </c>
      <c r="C1795" s="18" t="s">
        <v>5</v>
      </c>
      <c r="D1795" s="19">
        <v>1</v>
      </c>
      <c r="E1795" s="29"/>
      <c r="F1795" s="20">
        <f t="shared" si="25"/>
        <v>0</v>
      </c>
      <c r="G1795" s="34"/>
    </row>
    <row r="1796" spans="1:7" ht="69" customHeight="1" x14ac:dyDescent="0.2">
      <c r="A1796" s="16" t="s">
        <v>3625</v>
      </c>
      <c r="B1796" s="17" t="s">
        <v>3626</v>
      </c>
      <c r="C1796" s="18" t="s">
        <v>5</v>
      </c>
      <c r="D1796" s="19">
        <v>1</v>
      </c>
      <c r="E1796" s="29"/>
      <c r="F1796" s="20">
        <f t="shared" si="25"/>
        <v>0</v>
      </c>
      <c r="G1796" s="34"/>
    </row>
    <row r="1797" spans="1:7" ht="69" customHeight="1" x14ac:dyDescent="0.2">
      <c r="A1797" s="16" t="s">
        <v>3627</v>
      </c>
      <c r="B1797" s="17" t="s">
        <v>3628</v>
      </c>
      <c r="C1797" s="18" t="s">
        <v>45</v>
      </c>
      <c r="D1797" s="19">
        <v>2179.9</v>
      </c>
      <c r="E1797" s="29"/>
      <c r="F1797" s="20">
        <f t="shared" si="25"/>
        <v>0</v>
      </c>
      <c r="G1797" s="34"/>
    </row>
    <row r="1798" spans="1:7" ht="69" customHeight="1" x14ac:dyDescent="0.2">
      <c r="A1798" s="16" t="s">
        <v>3629</v>
      </c>
      <c r="B1798" s="17" t="s">
        <v>3630</v>
      </c>
      <c r="C1798" s="18" t="s">
        <v>45</v>
      </c>
      <c r="D1798" s="19">
        <v>96</v>
      </c>
      <c r="E1798" s="29"/>
      <c r="F1798" s="20">
        <f t="shared" si="25"/>
        <v>0</v>
      </c>
      <c r="G1798" s="34"/>
    </row>
    <row r="1799" spans="1:7" ht="69" customHeight="1" x14ac:dyDescent="0.2">
      <c r="A1799" s="16" t="s">
        <v>3631</v>
      </c>
      <c r="B1799" s="17" t="s">
        <v>3632</v>
      </c>
      <c r="C1799" s="18" t="s">
        <v>45</v>
      </c>
      <c r="D1799" s="19">
        <v>106</v>
      </c>
      <c r="E1799" s="29"/>
      <c r="F1799" s="20">
        <f t="shared" si="25"/>
        <v>0</v>
      </c>
      <c r="G1799" s="34"/>
    </row>
    <row r="1800" spans="1:7" ht="69" customHeight="1" x14ac:dyDescent="0.2">
      <c r="A1800" s="16" t="s">
        <v>3633</v>
      </c>
      <c r="B1800" s="17" t="s">
        <v>993</v>
      </c>
      <c r="C1800" s="18" t="s">
        <v>18</v>
      </c>
      <c r="D1800" s="19">
        <v>27</v>
      </c>
      <c r="E1800" s="29"/>
      <c r="F1800" s="20">
        <f t="shared" si="25"/>
        <v>0</v>
      </c>
      <c r="G1800" s="34"/>
    </row>
    <row r="1801" spans="1:7" ht="69" customHeight="1" x14ac:dyDescent="0.2">
      <c r="A1801" s="16" t="s">
        <v>3634</v>
      </c>
      <c r="B1801" s="17" t="s">
        <v>3635</v>
      </c>
      <c r="C1801" s="18" t="s">
        <v>45</v>
      </c>
      <c r="D1801" s="19">
        <v>175</v>
      </c>
      <c r="E1801" s="29"/>
      <c r="F1801" s="20">
        <f t="shared" si="25"/>
        <v>0</v>
      </c>
      <c r="G1801" s="34"/>
    </row>
    <row r="1802" spans="1:7" ht="69" customHeight="1" x14ac:dyDescent="0.2">
      <c r="A1802" s="16" t="s">
        <v>3636</v>
      </c>
      <c r="B1802" s="17" t="s">
        <v>3637</v>
      </c>
      <c r="C1802" s="18" t="s">
        <v>45</v>
      </c>
      <c r="D1802" s="19">
        <v>80</v>
      </c>
      <c r="E1802" s="29"/>
      <c r="F1802" s="20">
        <f t="shared" si="25"/>
        <v>0</v>
      </c>
      <c r="G1802" s="34"/>
    </row>
    <row r="1803" spans="1:7" ht="69" customHeight="1" x14ac:dyDescent="0.2">
      <c r="A1803" s="30"/>
      <c r="B1803" s="31"/>
      <c r="C1803" s="32"/>
      <c r="D1803" s="33"/>
      <c r="E1803" s="29"/>
      <c r="F1803" s="20">
        <f t="shared" ref="F1803:F1812" si="26">ROUND(ROUND(E1803, 2)*D1803, 2)</f>
        <v>0</v>
      </c>
      <c r="G1803" s="34"/>
    </row>
    <row r="1804" spans="1:7" ht="69" customHeight="1" x14ac:dyDescent="0.2">
      <c r="A1804" s="30"/>
      <c r="B1804" s="31"/>
      <c r="C1804" s="32"/>
      <c r="D1804" s="33"/>
      <c r="E1804" s="29"/>
      <c r="F1804" s="20">
        <f t="shared" si="26"/>
        <v>0</v>
      </c>
      <c r="G1804" s="34"/>
    </row>
    <row r="1805" spans="1:7" ht="69" customHeight="1" x14ac:dyDescent="0.2">
      <c r="A1805" s="30"/>
      <c r="B1805" s="31"/>
      <c r="C1805" s="32"/>
      <c r="D1805" s="33"/>
      <c r="E1805" s="29"/>
      <c r="F1805" s="20">
        <f t="shared" si="26"/>
        <v>0</v>
      </c>
      <c r="G1805" s="34"/>
    </row>
    <row r="1806" spans="1:7" ht="69" customHeight="1" x14ac:dyDescent="0.2">
      <c r="A1806" s="30"/>
      <c r="B1806" s="31"/>
      <c r="C1806" s="32"/>
      <c r="D1806" s="33"/>
      <c r="E1806" s="29"/>
      <c r="F1806" s="20">
        <f t="shared" si="26"/>
        <v>0</v>
      </c>
      <c r="G1806" s="34"/>
    </row>
    <row r="1807" spans="1:7" ht="69" customHeight="1" x14ac:dyDescent="0.2">
      <c r="A1807" s="30"/>
      <c r="B1807" s="31"/>
      <c r="C1807" s="32"/>
      <c r="D1807" s="33"/>
      <c r="E1807" s="29"/>
      <c r="F1807" s="20">
        <f t="shared" si="26"/>
        <v>0</v>
      </c>
      <c r="G1807" s="34"/>
    </row>
    <row r="1808" spans="1:7" ht="69" customHeight="1" x14ac:dyDescent="0.2">
      <c r="A1808" s="30"/>
      <c r="B1808" s="31"/>
      <c r="C1808" s="32"/>
      <c r="D1808" s="33"/>
      <c r="E1808" s="29"/>
      <c r="F1808" s="20">
        <f t="shared" si="26"/>
        <v>0</v>
      </c>
      <c r="G1808" s="34"/>
    </row>
    <row r="1809" spans="1:7" ht="69" customHeight="1" x14ac:dyDescent="0.2">
      <c r="A1809" s="30"/>
      <c r="B1809" s="31"/>
      <c r="C1809" s="32"/>
      <c r="D1809" s="33"/>
      <c r="E1809" s="29"/>
      <c r="F1809" s="20">
        <f t="shared" si="26"/>
        <v>0</v>
      </c>
      <c r="G1809" s="34"/>
    </row>
    <row r="1810" spans="1:7" ht="69" customHeight="1" x14ac:dyDescent="0.2">
      <c r="A1810" s="30"/>
      <c r="B1810" s="31"/>
      <c r="C1810" s="32"/>
      <c r="D1810" s="33"/>
      <c r="E1810" s="29"/>
      <c r="F1810" s="20">
        <f t="shared" si="26"/>
        <v>0</v>
      </c>
      <c r="G1810" s="34"/>
    </row>
    <row r="1811" spans="1:7" ht="69" customHeight="1" x14ac:dyDescent="0.2">
      <c r="A1811" s="30"/>
      <c r="B1811" s="31"/>
      <c r="C1811" s="32"/>
      <c r="D1811" s="33"/>
      <c r="E1811" s="29"/>
      <c r="F1811" s="20">
        <f t="shared" si="26"/>
        <v>0</v>
      </c>
      <c r="G1811" s="34"/>
    </row>
    <row r="1812" spans="1:7" ht="69" customHeight="1" x14ac:dyDescent="0.2">
      <c r="A1812" s="30"/>
      <c r="B1812" s="31"/>
      <c r="C1812" s="32"/>
      <c r="D1812" s="33"/>
      <c r="E1812" s="29"/>
      <c r="F1812" s="20">
        <f t="shared" si="26"/>
        <v>0</v>
      </c>
      <c r="G1812" s="34"/>
    </row>
    <row r="1813" spans="1:7" ht="69" customHeight="1" x14ac:dyDescent="0.2">
      <c r="A1813" s="30"/>
      <c r="B1813" s="31"/>
      <c r="C1813" s="32"/>
      <c r="D1813" s="33"/>
      <c r="E1813" s="29"/>
      <c r="F1813" s="20">
        <f t="shared" si="25"/>
        <v>0</v>
      </c>
      <c r="G1813" s="34"/>
    </row>
    <row r="1814" spans="1:7" ht="69" customHeight="1" x14ac:dyDescent="0.2">
      <c r="A1814" s="30"/>
      <c r="B1814" s="31"/>
      <c r="C1814" s="32"/>
      <c r="D1814" s="33"/>
      <c r="E1814" s="29"/>
      <c r="F1814" s="20">
        <f t="shared" si="25"/>
        <v>0</v>
      </c>
      <c r="G1814" s="34"/>
    </row>
    <row r="1815" spans="1:7" ht="69" customHeight="1" x14ac:dyDescent="0.2">
      <c r="A1815" s="30"/>
      <c r="B1815" s="31"/>
      <c r="C1815" s="32"/>
      <c r="D1815" s="33"/>
      <c r="E1815" s="29"/>
      <c r="F1815" s="20">
        <f t="shared" si="25"/>
        <v>0</v>
      </c>
      <c r="G1815" s="34"/>
    </row>
    <row r="1816" spans="1:7" ht="69" customHeight="1" x14ac:dyDescent="0.2">
      <c r="A1816" s="30"/>
      <c r="B1816" s="31"/>
      <c r="C1816" s="32"/>
      <c r="D1816" s="33"/>
      <c r="E1816" s="29"/>
      <c r="F1816" s="20">
        <f t="shared" si="25"/>
        <v>0</v>
      </c>
      <c r="G1816" s="34"/>
    </row>
    <row r="1817" spans="1:7" ht="69" customHeight="1" x14ac:dyDescent="0.2">
      <c r="A1817" s="30"/>
      <c r="B1817" s="31"/>
      <c r="C1817" s="32"/>
      <c r="D1817" s="33"/>
      <c r="E1817" s="29"/>
      <c r="F1817" s="20">
        <f t="shared" si="25"/>
        <v>0</v>
      </c>
      <c r="G1817" s="34"/>
    </row>
    <row r="1818" spans="1:7" ht="69" customHeight="1" x14ac:dyDescent="0.2">
      <c r="A1818" s="30"/>
      <c r="B1818" s="31"/>
      <c r="C1818" s="32"/>
      <c r="D1818" s="33"/>
      <c r="E1818" s="29"/>
      <c r="F1818" s="20">
        <f t="shared" si="25"/>
        <v>0</v>
      </c>
      <c r="G1818" s="34"/>
    </row>
    <row r="1819" spans="1:7" ht="69" customHeight="1" x14ac:dyDescent="0.2">
      <c r="A1819" s="30"/>
      <c r="B1819" s="31"/>
      <c r="C1819" s="32"/>
      <c r="D1819" s="33"/>
      <c r="E1819" s="29"/>
      <c r="F1819" s="20">
        <f t="shared" si="25"/>
        <v>0</v>
      </c>
      <c r="G1819" s="34"/>
    </row>
    <row r="1820" spans="1:7" ht="69" customHeight="1" x14ac:dyDescent="0.2">
      <c r="A1820" s="30"/>
      <c r="B1820" s="31"/>
      <c r="C1820" s="32"/>
      <c r="D1820" s="33"/>
      <c r="E1820" s="29"/>
      <c r="F1820" s="20">
        <f t="shared" si="25"/>
        <v>0</v>
      </c>
      <c r="G1820" s="34"/>
    </row>
    <row r="1821" spans="1:7" ht="69" customHeight="1" x14ac:dyDescent="0.2">
      <c r="A1821" s="30"/>
      <c r="B1821" s="31"/>
      <c r="C1821" s="32"/>
      <c r="D1821" s="33"/>
      <c r="E1821" s="29"/>
      <c r="F1821" s="20">
        <f t="shared" si="25"/>
        <v>0</v>
      </c>
      <c r="G1821" s="34"/>
    </row>
    <row r="1822" spans="1:7" ht="69" customHeight="1" x14ac:dyDescent="0.2">
      <c r="A1822" s="30"/>
      <c r="B1822" s="31"/>
      <c r="C1822" s="32"/>
      <c r="D1822" s="33"/>
      <c r="E1822" s="29"/>
      <c r="F1822" s="20">
        <f t="shared" si="25"/>
        <v>0</v>
      </c>
      <c r="G1822" s="34"/>
    </row>
    <row r="1823" spans="1:7" ht="69" customHeight="1" x14ac:dyDescent="0.2">
      <c r="A1823" s="30"/>
      <c r="B1823" s="31"/>
      <c r="C1823" s="32"/>
      <c r="D1823" s="33"/>
      <c r="E1823" s="29"/>
      <c r="F1823" s="20">
        <f t="shared" ref="F1823:F1831" si="27">ROUND(ROUND(E1823, 2)*D1823, 2)</f>
        <v>0</v>
      </c>
      <c r="G1823" s="34"/>
    </row>
    <row r="1824" spans="1:7" ht="69" customHeight="1" x14ac:dyDescent="0.2">
      <c r="A1824" s="30"/>
      <c r="B1824" s="31"/>
      <c r="C1824" s="32"/>
      <c r="D1824" s="33"/>
      <c r="E1824" s="29"/>
      <c r="F1824" s="20">
        <f t="shared" si="27"/>
        <v>0</v>
      </c>
      <c r="G1824" s="34"/>
    </row>
    <row r="1825" spans="1:7" ht="69" customHeight="1" x14ac:dyDescent="0.2">
      <c r="A1825" s="30"/>
      <c r="B1825" s="31"/>
      <c r="C1825" s="32"/>
      <c r="D1825" s="33"/>
      <c r="E1825" s="29"/>
      <c r="F1825" s="20">
        <f t="shared" si="27"/>
        <v>0</v>
      </c>
      <c r="G1825" s="34"/>
    </row>
    <row r="1826" spans="1:7" ht="69" customHeight="1" x14ac:dyDescent="0.2">
      <c r="A1826" s="30"/>
      <c r="B1826" s="31"/>
      <c r="C1826" s="32"/>
      <c r="D1826" s="33"/>
      <c r="E1826" s="29"/>
      <c r="F1826" s="20">
        <f t="shared" si="27"/>
        <v>0</v>
      </c>
      <c r="G1826" s="34"/>
    </row>
    <row r="1827" spans="1:7" ht="69" customHeight="1" x14ac:dyDescent="0.2">
      <c r="A1827" s="30"/>
      <c r="B1827" s="31"/>
      <c r="C1827" s="32"/>
      <c r="D1827" s="33"/>
      <c r="E1827" s="29"/>
      <c r="F1827" s="20">
        <f t="shared" si="27"/>
        <v>0</v>
      </c>
      <c r="G1827" s="34"/>
    </row>
    <row r="1828" spans="1:7" ht="69" customHeight="1" x14ac:dyDescent="0.2">
      <c r="A1828" s="30"/>
      <c r="B1828" s="31"/>
      <c r="C1828" s="32"/>
      <c r="D1828" s="33"/>
      <c r="E1828" s="29"/>
      <c r="F1828" s="20">
        <f t="shared" si="27"/>
        <v>0</v>
      </c>
      <c r="G1828" s="34"/>
    </row>
    <row r="1829" spans="1:7" ht="69" customHeight="1" x14ac:dyDescent="0.2">
      <c r="A1829" s="30"/>
      <c r="B1829" s="31"/>
      <c r="C1829" s="32"/>
      <c r="D1829" s="33"/>
      <c r="E1829" s="29"/>
      <c r="F1829" s="20">
        <f t="shared" si="27"/>
        <v>0</v>
      </c>
      <c r="G1829" s="34"/>
    </row>
    <row r="1830" spans="1:7" ht="69" customHeight="1" x14ac:dyDescent="0.2">
      <c r="A1830" s="30"/>
      <c r="B1830" s="31"/>
      <c r="C1830" s="32"/>
      <c r="D1830" s="33"/>
      <c r="E1830" s="29"/>
      <c r="F1830" s="20">
        <f t="shared" si="27"/>
        <v>0</v>
      </c>
      <c r="G1830" s="34"/>
    </row>
    <row r="1831" spans="1:7" ht="69" customHeight="1" x14ac:dyDescent="0.2">
      <c r="A1831" s="30"/>
      <c r="B1831" s="31"/>
      <c r="C1831" s="32"/>
      <c r="D1831" s="33"/>
      <c r="E1831" s="29"/>
      <c r="F1831" s="20">
        <f t="shared" si="27"/>
        <v>0</v>
      </c>
      <c r="G1831" s="34"/>
    </row>
    <row r="1832" spans="1:7" ht="69" customHeight="1" x14ac:dyDescent="0.2">
      <c r="A1832" s="30"/>
      <c r="B1832" s="31"/>
      <c r="C1832" s="32"/>
      <c r="D1832" s="33"/>
      <c r="E1832" s="29"/>
      <c r="F1832" s="20">
        <f t="shared" si="25"/>
        <v>0</v>
      </c>
      <c r="G1832" s="34"/>
    </row>
    <row r="1833" spans="1:7" ht="69" customHeight="1" x14ac:dyDescent="0.2">
      <c r="A1833" s="30"/>
      <c r="B1833" s="31"/>
      <c r="C1833" s="32"/>
      <c r="D1833" s="33"/>
      <c r="E1833" s="29"/>
      <c r="F1833" s="20">
        <f t="shared" si="25"/>
        <v>0</v>
      </c>
      <c r="G1833" s="34"/>
    </row>
    <row r="1834" spans="1:7" ht="69" customHeight="1" x14ac:dyDescent="0.2">
      <c r="A1834" s="30"/>
      <c r="B1834" s="31"/>
      <c r="C1834" s="32"/>
      <c r="D1834" s="33"/>
      <c r="E1834" s="29"/>
      <c r="F1834" s="20">
        <f t="shared" si="25"/>
        <v>0</v>
      </c>
      <c r="G1834" s="34"/>
    </row>
    <row r="1835" spans="1:7" ht="69" customHeight="1" x14ac:dyDescent="0.2">
      <c r="A1835" s="30"/>
      <c r="B1835" s="31"/>
      <c r="C1835" s="32"/>
      <c r="D1835" s="33"/>
      <c r="E1835" s="29"/>
      <c r="F1835" s="20">
        <f t="shared" si="25"/>
        <v>0</v>
      </c>
      <c r="G1835" s="34"/>
    </row>
    <row r="1836" spans="1:7" ht="69" customHeight="1" x14ac:dyDescent="0.2">
      <c r="A1836" s="30"/>
      <c r="B1836" s="31"/>
      <c r="C1836" s="32"/>
      <c r="D1836" s="33"/>
      <c r="E1836" s="29"/>
      <c r="F1836" s="20">
        <f t="shared" si="25"/>
        <v>0</v>
      </c>
      <c r="G1836" s="34"/>
    </row>
    <row r="1837" spans="1:7" ht="69" customHeight="1" x14ac:dyDescent="0.2">
      <c r="A1837" s="30"/>
      <c r="B1837" s="31"/>
      <c r="C1837" s="32"/>
      <c r="D1837" s="33"/>
      <c r="E1837" s="29"/>
      <c r="F1837" s="20">
        <f t="shared" si="25"/>
        <v>0</v>
      </c>
      <c r="G1837" s="34"/>
    </row>
    <row r="1838" spans="1:7" ht="69" customHeight="1" x14ac:dyDescent="0.2">
      <c r="A1838" s="30"/>
      <c r="B1838" s="31"/>
      <c r="C1838" s="32"/>
      <c r="D1838" s="33"/>
      <c r="E1838" s="29"/>
      <c r="F1838" s="20">
        <f t="shared" si="25"/>
        <v>0</v>
      </c>
      <c r="G1838" s="34"/>
    </row>
    <row r="1839" spans="1:7" ht="69" customHeight="1" x14ac:dyDescent="0.2">
      <c r="A1839" s="30"/>
      <c r="B1839" s="31"/>
      <c r="C1839" s="32"/>
      <c r="D1839" s="33"/>
      <c r="E1839" s="29"/>
      <c r="F1839" s="20">
        <f t="shared" si="25"/>
        <v>0</v>
      </c>
      <c r="G1839" s="34"/>
    </row>
    <row r="1840" spans="1:7" ht="69" customHeight="1" x14ac:dyDescent="0.2">
      <c r="A1840" s="30"/>
      <c r="B1840" s="31"/>
      <c r="C1840" s="32"/>
      <c r="D1840" s="33"/>
      <c r="E1840" s="29"/>
      <c r="F1840" s="20">
        <f t="shared" si="25"/>
        <v>0</v>
      </c>
      <c r="G1840" s="34"/>
    </row>
    <row r="1841" spans="1:7" ht="69" customHeight="1" x14ac:dyDescent="0.2">
      <c r="A1841" s="30"/>
      <c r="B1841" s="31"/>
      <c r="C1841" s="32"/>
      <c r="D1841" s="33"/>
      <c r="E1841" s="29"/>
      <c r="F1841" s="20">
        <f t="shared" si="25"/>
        <v>0</v>
      </c>
      <c r="G1841" s="34"/>
    </row>
    <row r="1842" spans="1:7" ht="69" customHeight="1" x14ac:dyDescent="0.2">
      <c r="A1842" s="30"/>
      <c r="B1842" s="31"/>
      <c r="C1842" s="32"/>
      <c r="D1842" s="33"/>
      <c r="E1842" s="29"/>
      <c r="F1842" s="20">
        <f t="shared" ref="F1842:F1851" si="28">ROUND(ROUND(E1842, 2)*D1842, 2)</f>
        <v>0</v>
      </c>
      <c r="G1842" s="34"/>
    </row>
    <row r="1843" spans="1:7" ht="69" customHeight="1" x14ac:dyDescent="0.2">
      <c r="A1843" s="30"/>
      <c r="B1843" s="31"/>
      <c r="C1843" s="32"/>
      <c r="D1843" s="33"/>
      <c r="E1843" s="29"/>
      <c r="F1843" s="20">
        <f t="shared" si="28"/>
        <v>0</v>
      </c>
      <c r="G1843" s="34"/>
    </row>
    <row r="1844" spans="1:7" ht="69" customHeight="1" x14ac:dyDescent="0.2">
      <c r="A1844" s="30"/>
      <c r="B1844" s="31"/>
      <c r="C1844" s="32"/>
      <c r="D1844" s="33"/>
      <c r="E1844" s="29"/>
      <c r="F1844" s="20">
        <f t="shared" si="28"/>
        <v>0</v>
      </c>
      <c r="G1844" s="34"/>
    </row>
    <row r="1845" spans="1:7" ht="69" customHeight="1" x14ac:dyDescent="0.2">
      <c r="A1845" s="30"/>
      <c r="B1845" s="31"/>
      <c r="C1845" s="32"/>
      <c r="D1845" s="33"/>
      <c r="E1845" s="29"/>
      <c r="F1845" s="20">
        <f t="shared" si="28"/>
        <v>0</v>
      </c>
      <c r="G1845" s="34"/>
    </row>
    <row r="1846" spans="1:7" ht="69" customHeight="1" x14ac:dyDescent="0.2">
      <c r="A1846" s="30"/>
      <c r="B1846" s="31"/>
      <c r="C1846" s="32"/>
      <c r="D1846" s="33"/>
      <c r="E1846" s="29"/>
      <c r="F1846" s="20">
        <f t="shared" si="28"/>
        <v>0</v>
      </c>
      <c r="G1846" s="34"/>
    </row>
    <row r="1847" spans="1:7" ht="69" customHeight="1" x14ac:dyDescent="0.2">
      <c r="A1847" s="30"/>
      <c r="B1847" s="31"/>
      <c r="C1847" s="32"/>
      <c r="D1847" s="33"/>
      <c r="E1847" s="29"/>
      <c r="F1847" s="20">
        <f t="shared" si="28"/>
        <v>0</v>
      </c>
      <c r="G1847" s="34"/>
    </row>
    <row r="1848" spans="1:7" ht="69" customHeight="1" x14ac:dyDescent="0.2">
      <c r="A1848" s="30"/>
      <c r="B1848" s="31"/>
      <c r="C1848" s="32"/>
      <c r="D1848" s="33"/>
      <c r="E1848" s="29"/>
      <c r="F1848" s="20">
        <f t="shared" si="28"/>
        <v>0</v>
      </c>
      <c r="G1848" s="34"/>
    </row>
    <row r="1849" spans="1:7" ht="69" customHeight="1" x14ac:dyDescent="0.2">
      <c r="A1849" s="30"/>
      <c r="B1849" s="31"/>
      <c r="C1849" s="32"/>
      <c r="D1849" s="33"/>
      <c r="E1849" s="29"/>
      <c r="F1849" s="20">
        <f t="shared" si="28"/>
        <v>0</v>
      </c>
      <c r="G1849" s="34"/>
    </row>
    <row r="1850" spans="1:7" ht="69" customHeight="1" x14ac:dyDescent="0.2">
      <c r="A1850" s="30"/>
      <c r="B1850" s="31"/>
      <c r="C1850" s="32"/>
      <c r="D1850" s="33"/>
      <c r="E1850" s="29"/>
      <c r="F1850" s="20">
        <f t="shared" si="28"/>
        <v>0</v>
      </c>
      <c r="G1850" s="34"/>
    </row>
    <row r="1851" spans="1:7" ht="69" customHeight="1" x14ac:dyDescent="0.2">
      <c r="A1851" s="30"/>
      <c r="B1851" s="31"/>
      <c r="C1851" s="32"/>
      <c r="D1851" s="33"/>
      <c r="E1851" s="29"/>
      <c r="F1851" s="20">
        <f t="shared" si="28"/>
        <v>0</v>
      </c>
      <c r="G1851" s="34"/>
    </row>
    <row r="1852" spans="1:7" ht="69" customHeight="1" x14ac:dyDescent="0.2">
      <c r="A1852" s="30"/>
      <c r="B1852" s="31"/>
      <c r="C1852" s="32"/>
      <c r="D1852" s="33"/>
      <c r="E1852" s="29"/>
      <c r="F1852" s="20">
        <f t="shared" si="25"/>
        <v>0</v>
      </c>
      <c r="G1852" s="34"/>
    </row>
    <row r="1853" spans="1:7" ht="69" customHeight="1" x14ac:dyDescent="0.2">
      <c r="A1853" s="30"/>
      <c r="B1853" s="31"/>
      <c r="C1853" s="32"/>
      <c r="D1853" s="33"/>
      <c r="E1853" s="29"/>
      <c r="F1853" s="20">
        <f t="shared" si="25"/>
        <v>0</v>
      </c>
      <c r="G1853" s="34"/>
    </row>
    <row r="1854" spans="1:7" ht="69" customHeight="1" x14ac:dyDescent="0.2">
      <c r="A1854" s="30"/>
      <c r="B1854" s="31"/>
      <c r="C1854" s="32"/>
      <c r="D1854" s="33"/>
      <c r="E1854" s="29"/>
      <c r="F1854" s="20">
        <f t="shared" si="25"/>
        <v>0</v>
      </c>
      <c r="G1854" s="34"/>
    </row>
    <row r="1855" spans="1:7" ht="69" customHeight="1" x14ac:dyDescent="0.2">
      <c r="A1855" s="30"/>
      <c r="B1855" s="31"/>
      <c r="C1855" s="32"/>
      <c r="D1855" s="33"/>
      <c r="E1855" s="29"/>
      <c r="F1855" s="20">
        <f t="shared" si="25"/>
        <v>0</v>
      </c>
      <c r="G1855" s="34"/>
    </row>
    <row r="1856" spans="1:7" ht="69" customHeight="1" x14ac:dyDescent="0.2">
      <c r="A1856" s="30"/>
      <c r="B1856" s="31"/>
      <c r="C1856" s="32"/>
      <c r="D1856" s="33"/>
      <c r="E1856" s="29"/>
      <c r="F1856" s="20">
        <f t="shared" si="25"/>
        <v>0</v>
      </c>
      <c r="G1856" s="34"/>
    </row>
    <row r="1857" spans="1:7" ht="69" customHeight="1" x14ac:dyDescent="0.2">
      <c r="A1857" s="30"/>
      <c r="B1857" s="31"/>
      <c r="C1857" s="32"/>
      <c r="D1857" s="33"/>
      <c r="E1857" s="29"/>
      <c r="F1857" s="20">
        <f t="shared" si="25"/>
        <v>0</v>
      </c>
      <c r="G1857" s="34"/>
    </row>
    <row r="1858" spans="1:7" ht="69" customHeight="1" x14ac:dyDescent="0.2">
      <c r="A1858" s="30"/>
      <c r="B1858" s="31"/>
      <c r="C1858" s="32"/>
      <c r="D1858" s="33"/>
      <c r="E1858" s="29"/>
      <c r="F1858" s="20">
        <f t="shared" si="25"/>
        <v>0</v>
      </c>
      <c r="G1858" s="34"/>
    </row>
    <row r="1859" spans="1:7" ht="69" customHeight="1" x14ac:dyDescent="0.2">
      <c r="A1859" s="30"/>
      <c r="B1859" s="31"/>
      <c r="C1859" s="32"/>
      <c r="D1859" s="33"/>
      <c r="E1859" s="29"/>
      <c r="F1859" s="20">
        <f t="shared" si="25"/>
        <v>0</v>
      </c>
      <c r="G1859" s="34"/>
    </row>
    <row r="1860" spans="1:7" ht="69" customHeight="1" x14ac:dyDescent="0.2">
      <c r="A1860" s="30"/>
      <c r="B1860" s="31"/>
      <c r="C1860" s="32"/>
      <c r="D1860" s="33"/>
      <c r="E1860" s="29"/>
      <c r="F1860" s="20">
        <f t="shared" si="25"/>
        <v>0</v>
      </c>
      <c r="G1860" s="34"/>
    </row>
    <row r="1861" spans="1:7" ht="69" customHeight="1" x14ac:dyDescent="0.2">
      <c r="A1861" s="30"/>
      <c r="B1861" s="31"/>
      <c r="C1861" s="32"/>
      <c r="D1861" s="33"/>
      <c r="E1861" s="29"/>
      <c r="F1861" s="20">
        <f t="shared" si="25"/>
        <v>0</v>
      </c>
      <c r="G1861" s="34"/>
    </row>
    <row r="1862" spans="1:7" ht="69" customHeight="1" x14ac:dyDescent="0.2">
      <c r="A1862" s="30"/>
      <c r="B1862" s="31"/>
      <c r="C1862" s="32"/>
      <c r="D1862" s="33"/>
      <c r="E1862" s="29"/>
      <c r="F1862" s="20">
        <f t="shared" ref="F1862:F1871" si="29">ROUND(ROUND(E1862, 2)*D1862, 2)</f>
        <v>0</v>
      </c>
      <c r="G1862" s="34"/>
    </row>
    <row r="1863" spans="1:7" ht="69" customHeight="1" x14ac:dyDescent="0.2">
      <c r="A1863" s="30"/>
      <c r="B1863" s="31"/>
      <c r="C1863" s="32"/>
      <c r="D1863" s="33"/>
      <c r="E1863" s="29"/>
      <c r="F1863" s="20">
        <f t="shared" si="29"/>
        <v>0</v>
      </c>
      <c r="G1863" s="34"/>
    </row>
    <row r="1864" spans="1:7" ht="69" customHeight="1" x14ac:dyDescent="0.2">
      <c r="A1864" s="30"/>
      <c r="B1864" s="31"/>
      <c r="C1864" s="32"/>
      <c r="D1864" s="33"/>
      <c r="E1864" s="29"/>
      <c r="F1864" s="20">
        <f t="shared" ref="F1864" si="30">ROUND(ROUND(E1864, 2)*D1864, 2)</f>
        <v>0</v>
      </c>
      <c r="G1864" s="34"/>
    </row>
    <row r="1865" spans="1:7" ht="69" customHeight="1" x14ac:dyDescent="0.2">
      <c r="A1865" s="30"/>
      <c r="B1865" s="31"/>
      <c r="C1865" s="32"/>
      <c r="D1865" s="33"/>
      <c r="E1865" s="29"/>
      <c r="F1865" s="20">
        <f t="shared" si="29"/>
        <v>0</v>
      </c>
      <c r="G1865" s="34"/>
    </row>
    <row r="1866" spans="1:7" ht="69" customHeight="1" x14ac:dyDescent="0.2">
      <c r="A1866" s="30"/>
      <c r="B1866" s="31"/>
      <c r="C1866" s="32"/>
      <c r="D1866" s="33"/>
      <c r="E1866" s="29"/>
      <c r="F1866" s="20">
        <f t="shared" si="29"/>
        <v>0</v>
      </c>
      <c r="G1866" s="34"/>
    </row>
    <row r="1867" spans="1:7" ht="69" customHeight="1" x14ac:dyDescent="0.2">
      <c r="A1867" s="30"/>
      <c r="B1867" s="31"/>
      <c r="C1867" s="32"/>
      <c r="D1867" s="33"/>
      <c r="E1867" s="29"/>
      <c r="F1867" s="20">
        <f t="shared" si="29"/>
        <v>0</v>
      </c>
      <c r="G1867" s="34"/>
    </row>
    <row r="1868" spans="1:7" ht="69" customHeight="1" x14ac:dyDescent="0.2">
      <c r="A1868" s="30"/>
      <c r="B1868" s="31"/>
      <c r="C1868" s="32"/>
      <c r="D1868" s="33"/>
      <c r="E1868" s="29"/>
      <c r="F1868" s="20">
        <f t="shared" si="29"/>
        <v>0</v>
      </c>
      <c r="G1868" s="34"/>
    </row>
    <row r="1869" spans="1:7" ht="69" customHeight="1" x14ac:dyDescent="0.2">
      <c r="A1869" s="30"/>
      <c r="B1869" s="31"/>
      <c r="C1869" s="32"/>
      <c r="D1869" s="33"/>
      <c r="E1869" s="29"/>
      <c r="F1869" s="20">
        <f t="shared" si="29"/>
        <v>0</v>
      </c>
      <c r="G1869" s="34"/>
    </row>
    <row r="1870" spans="1:7" ht="69" customHeight="1" x14ac:dyDescent="0.2">
      <c r="A1870" s="30"/>
      <c r="B1870" s="31"/>
      <c r="C1870" s="32"/>
      <c r="D1870" s="33"/>
      <c r="E1870" s="29"/>
      <c r="F1870" s="20">
        <f t="shared" si="29"/>
        <v>0</v>
      </c>
      <c r="G1870" s="34"/>
    </row>
    <row r="1871" spans="1:7" ht="69" customHeight="1" x14ac:dyDescent="0.2">
      <c r="A1871" s="30"/>
      <c r="B1871" s="31"/>
      <c r="C1871" s="32"/>
      <c r="D1871" s="33"/>
      <c r="E1871" s="29"/>
      <c r="F1871" s="20">
        <f t="shared" si="29"/>
        <v>0</v>
      </c>
      <c r="G1871" s="34"/>
    </row>
    <row r="1872" spans="1:7" ht="69" customHeight="1" x14ac:dyDescent="0.2">
      <c r="A1872" s="30"/>
      <c r="B1872" s="31"/>
      <c r="C1872" s="32"/>
      <c r="D1872" s="33"/>
      <c r="E1872" s="29"/>
      <c r="F1872" s="20">
        <f t="shared" si="25"/>
        <v>0</v>
      </c>
      <c r="G1872" s="34"/>
    </row>
    <row r="1873" spans="1:7" ht="69" customHeight="1" x14ac:dyDescent="0.2">
      <c r="A1873" s="30"/>
      <c r="B1873" s="31"/>
      <c r="C1873" s="32"/>
      <c r="D1873" s="33"/>
      <c r="E1873" s="29"/>
      <c r="F1873" s="20">
        <f t="shared" si="25"/>
        <v>0</v>
      </c>
      <c r="G1873" s="34"/>
    </row>
    <row r="1874" spans="1:7" ht="69" customHeight="1" x14ac:dyDescent="0.2">
      <c r="A1874" s="30"/>
      <c r="B1874" s="31"/>
      <c r="C1874" s="32"/>
      <c r="D1874" s="33"/>
      <c r="E1874" s="29"/>
      <c r="F1874" s="20">
        <f t="shared" si="25"/>
        <v>0</v>
      </c>
      <c r="G1874" s="34"/>
    </row>
    <row r="1875" spans="1:7" ht="69" customHeight="1" x14ac:dyDescent="0.2">
      <c r="A1875" s="30"/>
      <c r="B1875" s="31"/>
      <c r="C1875" s="32"/>
      <c r="D1875" s="33"/>
      <c r="E1875" s="29"/>
      <c r="F1875" s="20">
        <f t="shared" si="25"/>
        <v>0</v>
      </c>
      <c r="G1875" s="34"/>
    </row>
    <row r="1876" spans="1:7" ht="69" customHeight="1" x14ac:dyDescent="0.2">
      <c r="A1876" s="30"/>
      <c r="B1876" s="31"/>
      <c r="C1876" s="32"/>
      <c r="D1876" s="33"/>
      <c r="E1876" s="29"/>
      <c r="F1876" s="20">
        <f t="shared" si="25"/>
        <v>0</v>
      </c>
      <c r="G1876" s="34"/>
    </row>
    <row r="1877" spans="1:7" ht="69" customHeight="1" x14ac:dyDescent="0.2">
      <c r="A1877" s="30"/>
      <c r="B1877" s="31"/>
      <c r="C1877" s="32"/>
      <c r="D1877" s="33"/>
      <c r="E1877" s="29"/>
      <c r="F1877" s="20">
        <f t="shared" si="25"/>
        <v>0</v>
      </c>
      <c r="G1877" s="34"/>
    </row>
    <row r="1878" spans="1:7" ht="69" customHeight="1" x14ac:dyDescent="0.2">
      <c r="A1878" s="30"/>
      <c r="B1878" s="31"/>
      <c r="C1878" s="32"/>
      <c r="D1878" s="33"/>
      <c r="E1878" s="29"/>
      <c r="F1878" s="20">
        <f t="shared" si="25"/>
        <v>0</v>
      </c>
      <c r="G1878" s="34"/>
    </row>
    <row r="1879" spans="1:7" ht="69" customHeight="1" x14ac:dyDescent="0.2">
      <c r="A1879" s="30"/>
      <c r="B1879" s="31"/>
      <c r="C1879" s="32"/>
      <c r="D1879" s="33"/>
      <c r="E1879" s="29"/>
      <c r="F1879" s="20">
        <f t="shared" si="25"/>
        <v>0</v>
      </c>
      <c r="G1879" s="34"/>
    </row>
    <row r="1880" spans="1:7" ht="69" customHeight="1" x14ac:dyDescent="0.2">
      <c r="A1880" s="30"/>
      <c r="B1880" s="31"/>
      <c r="C1880" s="32"/>
      <c r="D1880" s="33"/>
      <c r="E1880" s="29"/>
      <c r="F1880" s="20">
        <f t="shared" si="25"/>
        <v>0</v>
      </c>
      <c r="G1880" s="34"/>
    </row>
    <row r="1881" spans="1:7" ht="69" customHeight="1" x14ac:dyDescent="0.2">
      <c r="A1881" s="30"/>
      <c r="B1881" s="31"/>
      <c r="C1881" s="32"/>
      <c r="D1881" s="33"/>
      <c r="E1881" s="29"/>
      <c r="F1881" s="20">
        <f t="shared" si="25"/>
        <v>0</v>
      </c>
      <c r="G1881" s="34"/>
    </row>
    <row r="1882" spans="1:7" ht="69" customHeight="1" x14ac:dyDescent="0.2">
      <c r="A1882" s="30"/>
      <c r="B1882" s="31"/>
      <c r="C1882" s="32"/>
      <c r="D1882" s="33"/>
      <c r="E1882" s="29"/>
      <c r="F1882" s="20">
        <f t="shared" ref="F1882:F1891" si="31">ROUND(ROUND(E1882, 2)*D1882, 2)</f>
        <v>0</v>
      </c>
      <c r="G1882" s="34"/>
    </row>
    <row r="1883" spans="1:7" ht="69" customHeight="1" x14ac:dyDescent="0.2">
      <c r="A1883" s="30"/>
      <c r="B1883" s="31"/>
      <c r="C1883" s="32"/>
      <c r="D1883" s="33"/>
      <c r="E1883" s="29"/>
      <c r="F1883" s="20">
        <f t="shared" si="31"/>
        <v>0</v>
      </c>
      <c r="G1883" s="34"/>
    </row>
    <row r="1884" spans="1:7" ht="69" customHeight="1" x14ac:dyDescent="0.2">
      <c r="A1884" s="30"/>
      <c r="B1884" s="31"/>
      <c r="C1884" s="32"/>
      <c r="D1884" s="33"/>
      <c r="E1884" s="29"/>
      <c r="F1884" s="20">
        <f t="shared" si="31"/>
        <v>0</v>
      </c>
      <c r="G1884" s="34"/>
    </row>
    <row r="1885" spans="1:7" ht="69" customHeight="1" x14ac:dyDescent="0.2">
      <c r="A1885" s="30"/>
      <c r="B1885" s="31"/>
      <c r="C1885" s="32"/>
      <c r="D1885" s="33"/>
      <c r="E1885" s="29"/>
      <c r="F1885" s="20">
        <f t="shared" si="31"/>
        <v>0</v>
      </c>
      <c r="G1885" s="34"/>
    </row>
    <row r="1886" spans="1:7" ht="69" customHeight="1" x14ac:dyDescent="0.2">
      <c r="A1886" s="30"/>
      <c r="B1886" s="31"/>
      <c r="C1886" s="32"/>
      <c r="D1886" s="33"/>
      <c r="E1886" s="29"/>
      <c r="F1886" s="20">
        <f t="shared" si="31"/>
        <v>0</v>
      </c>
      <c r="G1886" s="34"/>
    </row>
    <row r="1887" spans="1:7" ht="69" customHeight="1" x14ac:dyDescent="0.2">
      <c r="A1887" s="30"/>
      <c r="B1887" s="31"/>
      <c r="C1887" s="32"/>
      <c r="D1887" s="33"/>
      <c r="E1887" s="29"/>
      <c r="F1887" s="20">
        <f t="shared" si="31"/>
        <v>0</v>
      </c>
      <c r="G1887" s="34"/>
    </row>
    <row r="1888" spans="1:7" ht="69" customHeight="1" x14ac:dyDescent="0.2">
      <c r="A1888" s="30"/>
      <c r="B1888" s="31"/>
      <c r="C1888" s="32"/>
      <c r="D1888" s="33"/>
      <c r="E1888" s="29"/>
      <c r="F1888" s="20">
        <f t="shared" si="31"/>
        <v>0</v>
      </c>
      <c r="G1888" s="34"/>
    </row>
    <row r="1889" spans="1:7" ht="69" customHeight="1" x14ac:dyDescent="0.2">
      <c r="A1889" s="30"/>
      <c r="B1889" s="31"/>
      <c r="C1889" s="32"/>
      <c r="D1889" s="33"/>
      <c r="E1889" s="29"/>
      <c r="F1889" s="20">
        <f t="shared" si="31"/>
        <v>0</v>
      </c>
      <c r="G1889" s="34"/>
    </row>
    <row r="1890" spans="1:7" ht="69" customHeight="1" x14ac:dyDescent="0.2">
      <c r="A1890" s="30"/>
      <c r="B1890" s="31"/>
      <c r="C1890" s="32"/>
      <c r="D1890" s="33"/>
      <c r="E1890" s="29"/>
      <c r="F1890" s="20">
        <f t="shared" si="31"/>
        <v>0</v>
      </c>
      <c r="G1890" s="34"/>
    </row>
    <row r="1891" spans="1:7" ht="69" customHeight="1" x14ac:dyDescent="0.2">
      <c r="A1891" s="30"/>
      <c r="B1891" s="31"/>
      <c r="C1891" s="32"/>
      <c r="D1891" s="33"/>
      <c r="E1891" s="29"/>
      <c r="F1891" s="20">
        <f t="shared" si="31"/>
        <v>0</v>
      </c>
      <c r="G1891" s="34"/>
    </row>
    <row r="1892" spans="1:7" ht="69" customHeight="1" x14ac:dyDescent="0.2">
      <c r="A1892" s="30"/>
      <c r="B1892" s="31"/>
      <c r="C1892" s="32"/>
      <c r="D1892" s="33"/>
      <c r="E1892" s="29"/>
      <c r="F1892" s="20">
        <f t="shared" si="25"/>
        <v>0</v>
      </c>
      <c r="G1892" s="34"/>
    </row>
    <row r="1893" spans="1:7" ht="69" customHeight="1" x14ac:dyDescent="0.2">
      <c r="A1893" s="30"/>
      <c r="B1893" s="31"/>
      <c r="C1893" s="32"/>
      <c r="D1893" s="33"/>
      <c r="E1893" s="29"/>
      <c r="F1893" s="20">
        <f t="shared" si="25"/>
        <v>0</v>
      </c>
      <c r="G1893" s="34"/>
    </row>
    <row r="1894" spans="1:7" ht="69" customHeight="1" x14ac:dyDescent="0.2">
      <c r="A1894" s="30"/>
      <c r="B1894" s="31"/>
      <c r="C1894" s="32"/>
      <c r="D1894" s="33"/>
      <c r="E1894" s="29"/>
      <c r="F1894" s="20">
        <f t="shared" si="25"/>
        <v>0</v>
      </c>
      <c r="G1894" s="34"/>
    </row>
    <row r="1895" spans="1:7" ht="69" customHeight="1" x14ac:dyDescent="0.2">
      <c r="A1895" s="30"/>
      <c r="B1895" s="31"/>
      <c r="C1895" s="32"/>
      <c r="D1895" s="33"/>
      <c r="E1895" s="29"/>
      <c r="F1895" s="20">
        <f t="shared" si="25"/>
        <v>0</v>
      </c>
      <c r="G1895" s="34"/>
    </row>
    <row r="1896" spans="1:7" ht="69" customHeight="1" x14ac:dyDescent="0.2">
      <c r="A1896" s="30"/>
      <c r="B1896" s="31"/>
      <c r="C1896" s="32"/>
      <c r="D1896" s="33"/>
      <c r="E1896" s="29"/>
      <c r="F1896" s="20">
        <f t="shared" si="25"/>
        <v>0</v>
      </c>
      <c r="G1896" s="34"/>
    </row>
    <row r="1897" spans="1:7" ht="69" customHeight="1" x14ac:dyDescent="0.2">
      <c r="A1897" s="30"/>
      <c r="B1897" s="31"/>
      <c r="C1897" s="32"/>
      <c r="D1897" s="33"/>
      <c r="E1897" s="29"/>
      <c r="F1897" s="20">
        <f t="shared" si="25"/>
        <v>0</v>
      </c>
      <c r="G1897" s="34"/>
    </row>
    <row r="1898" spans="1:7" ht="69" customHeight="1" x14ac:dyDescent="0.2">
      <c r="A1898" s="30"/>
      <c r="B1898" s="31"/>
      <c r="C1898" s="32"/>
      <c r="D1898" s="33"/>
      <c r="E1898" s="29"/>
      <c r="F1898" s="20">
        <f t="shared" si="25"/>
        <v>0</v>
      </c>
      <c r="G1898" s="34"/>
    </row>
    <row r="1899" spans="1:7" ht="69" customHeight="1" x14ac:dyDescent="0.2">
      <c r="A1899" s="30"/>
      <c r="B1899" s="31"/>
      <c r="C1899" s="32"/>
      <c r="D1899" s="33"/>
      <c r="E1899" s="29"/>
      <c r="F1899" s="20">
        <f t="shared" si="25"/>
        <v>0</v>
      </c>
      <c r="G1899" s="34"/>
    </row>
    <row r="1900" spans="1:7" ht="69" customHeight="1" x14ac:dyDescent="0.2">
      <c r="A1900" s="30"/>
      <c r="B1900" s="31"/>
      <c r="C1900" s="32"/>
      <c r="D1900" s="33"/>
      <c r="E1900" s="29"/>
      <c r="F1900" s="20">
        <f t="shared" si="25"/>
        <v>0</v>
      </c>
      <c r="G1900" s="34"/>
    </row>
    <row r="1901" spans="1:7" ht="69" customHeight="1" x14ac:dyDescent="0.2">
      <c r="A1901" s="30"/>
      <c r="B1901" s="31"/>
      <c r="C1901" s="32"/>
      <c r="D1901" s="33"/>
      <c r="E1901" s="29"/>
      <c r="F1901" s="20">
        <f t="shared" si="25"/>
        <v>0</v>
      </c>
      <c r="G1901" s="34"/>
    </row>
    <row r="1902" spans="1:7" ht="69" customHeight="1" x14ac:dyDescent="0.2">
      <c r="A1902" s="30"/>
      <c r="B1902" s="31"/>
      <c r="C1902" s="32"/>
      <c r="D1902" s="33"/>
      <c r="E1902" s="29"/>
      <c r="F1902" s="20">
        <f t="shared" ref="F1902:F2018" si="32">ROUND(ROUND(E1902, 2)*D1902, 2)</f>
        <v>0</v>
      </c>
      <c r="G1902" s="34"/>
    </row>
    <row r="1903" spans="1:7" ht="69" customHeight="1" x14ac:dyDescent="0.2">
      <c r="A1903" s="30"/>
      <c r="B1903" s="31"/>
      <c r="C1903" s="32"/>
      <c r="D1903" s="33"/>
      <c r="E1903" s="29"/>
      <c r="F1903" s="20">
        <f t="shared" si="32"/>
        <v>0</v>
      </c>
      <c r="G1903" s="34"/>
    </row>
    <row r="1904" spans="1:7" ht="69" customHeight="1" x14ac:dyDescent="0.2">
      <c r="A1904" s="30"/>
      <c r="B1904" s="31"/>
      <c r="C1904" s="32"/>
      <c r="D1904" s="33"/>
      <c r="E1904" s="29"/>
      <c r="F1904" s="20">
        <f t="shared" si="32"/>
        <v>0</v>
      </c>
      <c r="G1904" s="34"/>
    </row>
    <row r="1905" spans="1:7" ht="69" customHeight="1" x14ac:dyDescent="0.2">
      <c r="A1905" s="30"/>
      <c r="B1905" s="31"/>
      <c r="C1905" s="32"/>
      <c r="D1905" s="33"/>
      <c r="E1905" s="29"/>
      <c r="F1905" s="20">
        <f t="shared" si="32"/>
        <v>0</v>
      </c>
      <c r="G1905" s="34"/>
    </row>
    <row r="1906" spans="1:7" ht="69" customHeight="1" x14ac:dyDescent="0.2">
      <c r="A1906" s="30"/>
      <c r="B1906" s="31"/>
      <c r="C1906" s="32"/>
      <c r="D1906" s="33"/>
      <c r="E1906" s="29"/>
      <c r="F1906" s="20">
        <f t="shared" si="32"/>
        <v>0</v>
      </c>
      <c r="G1906" s="34"/>
    </row>
    <row r="1907" spans="1:7" ht="69" customHeight="1" x14ac:dyDescent="0.2">
      <c r="A1907" s="30"/>
      <c r="B1907" s="31"/>
      <c r="C1907" s="32"/>
      <c r="D1907" s="33"/>
      <c r="E1907" s="29"/>
      <c r="F1907" s="20">
        <f t="shared" si="32"/>
        <v>0</v>
      </c>
      <c r="G1907" s="34"/>
    </row>
    <row r="1908" spans="1:7" ht="69" customHeight="1" x14ac:dyDescent="0.2">
      <c r="A1908" s="30"/>
      <c r="B1908" s="31"/>
      <c r="C1908" s="32"/>
      <c r="D1908" s="33"/>
      <c r="E1908" s="29"/>
      <c r="F1908" s="20">
        <f t="shared" si="32"/>
        <v>0</v>
      </c>
      <c r="G1908" s="34"/>
    </row>
    <row r="1909" spans="1:7" ht="69" customHeight="1" x14ac:dyDescent="0.2">
      <c r="A1909" s="30"/>
      <c r="B1909" s="31"/>
      <c r="C1909" s="32"/>
      <c r="D1909" s="33"/>
      <c r="E1909" s="29"/>
      <c r="F1909" s="20">
        <f t="shared" si="32"/>
        <v>0</v>
      </c>
      <c r="G1909" s="34"/>
    </row>
    <row r="1910" spans="1:7" ht="69" customHeight="1" x14ac:dyDescent="0.2">
      <c r="A1910" s="30"/>
      <c r="B1910" s="31"/>
      <c r="C1910" s="32"/>
      <c r="D1910" s="33"/>
      <c r="E1910" s="29"/>
      <c r="F1910" s="20">
        <f t="shared" si="32"/>
        <v>0</v>
      </c>
      <c r="G1910" s="34"/>
    </row>
    <row r="1911" spans="1:7" ht="69" customHeight="1" x14ac:dyDescent="0.2">
      <c r="A1911" s="30"/>
      <c r="B1911" s="31"/>
      <c r="C1911" s="32"/>
      <c r="D1911" s="33"/>
      <c r="E1911" s="29"/>
      <c r="F1911" s="20">
        <f t="shared" si="32"/>
        <v>0</v>
      </c>
      <c r="G1911" s="34"/>
    </row>
    <row r="1912" spans="1:7" ht="69" customHeight="1" x14ac:dyDescent="0.2">
      <c r="A1912" s="30"/>
      <c r="B1912" s="31"/>
      <c r="C1912" s="32"/>
      <c r="D1912" s="33"/>
      <c r="E1912" s="29"/>
      <c r="F1912" s="20">
        <f t="shared" si="32"/>
        <v>0</v>
      </c>
      <c r="G1912" s="34"/>
    </row>
    <row r="1913" spans="1:7" ht="69" customHeight="1" x14ac:dyDescent="0.2">
      <c r="A1913" s="30"/>
      <c r="B1913" s="31"/>
      <c r="C1913" s="32"/>
      <c r="D1913" s="33"/>
      <c r="E1913" s="29"/>
      <c r="F1913" s="20">
        <f t="shared" si="32"/>
        <v>0</v>
      </c>
      <c r="G1913" s="34"/>
    </row>
    <row r="1914" spans="1:7" ht="69" customHeight="1" x14ac:dyDescent="0.2">
      <c r="A1914" s="30"/>
      <c r="B1914" s="31"/>
      <c r="C1914" s="32"/>
      <c r="D1914" s="33"/>
      <c r="E1914" s="29"/>
      <c r="F1914" s="20">
        <f t="shared" si="32"/>
        <v>0</v>
      </c>
      <c r="G1914" s="34"/>
    </row>
    <row r="1915" spans="1:7" ht="69" customHeight="1" x14ac:dyDescent="0.2">
      <c r="A1915" s="30"/>
      <c r="B1915" s="31"/>
      <c r="C1915" s="32"/>
      <c r="D1915" s="33"/>
      <c r="E1915" s="29"/>
      <c r="F1915" s="20">
        <f t="shared" si="32"/>
        <v>0</v>
      </c>
      <c r="G1915" s="34"/>
    </row>
    <row r="1916" spans="1:7" ht="69" customHeight="1" x14ac:dyDescent="0.2">
      <c r="A1916" s="30"/>
      <c r="B1916" s="31"/>
      <c r="C1916" s="32"/>
      <c r="D1916" s="33"/>
      <c r="E1916" s="29"/>
      <c r="F1916" s="20">
        <f t="shared" si="32"/>
        <v>0</v>
      </c>
      <c r="G1916" s="34"/>
    </row>
    <row r="1917" spans="1:7" ht="69" customHeight="1" x14ac:dyDescent="0.2">
      <c r="A1917" s="30"/>
      <c r="B1917" s="31"/>
      <c r="C1917" s="32"/>
      <c r="D1917" s="33"/>
      <c r="E1917" s="29"/>
      <c r="F1917" s="20">
        <f t="shared" si="32"/>
        <v>0</v>
      </c>
      <c r="G1917" s="34"/>
    </row>
    <row r="1918" spans="1:7" ht="69" customHeight="1" x14ac:dyDescent="0.2">
      <c r="A1918" s="30"/>
      <c r="B1918" s="31"/>
      <c r="C1918" s="32"/>
      <c r="D1918" s="33"/>
      <c r="E1918" s="29"/>
      <c r="F1918" s="20">
        <f t="shared" si="32"/>
        <v>0</v>
      </c>
      <c r="G1918" s="34"/>
    </row>
    <row r="1919" spans="1:7" ht="69" customHeight="1" x14ac:dyDescent="0.2">
      <c r="A1919" s="30"/>
      <c r="B1919" s="31"/>
      <c r="C1919" s="32"/>
      <c r="D1919" s="33"/>
      <c r="E1919" s="29"/>
      <c r="F1919" s="20">
        <f t="shared" si="32"/>
        <v>0</v>
      </c>
      <c r="G1919" s="34"/>
    </row>
    <row r="1920" spans="1:7" ht="69" customHeight="1" x14ac:dyDescent="0.2">
      <c r="A1920" s="30"/>
      <c r="B1920" s="31"/>
      <c r="C1920" s="32"/>
      <c r="D1920" s="33"/>
      <c r="E1920" s="29"/>
      <c r="F1920" s="20">
        <f t="shared" si="32"/>
        <v>0</v>
      </c>
      <c r="G1920" s="34"/>
    </row>
    <row r="1921" spans="1:7" ht="69" customHeight="1" x14ac:dyDescent="0.2">
      <c r="A1921" s="30"/>
      <c r="B1921" s="31"/>
      <c r="C1921" s="32"/>
      <c r="D1921" s="33"/>
      <c r="E1921" s="29"/>
      <c r="F1921" s="20">
        <f t="shared" si="32"/>
        <v>0</v>
      </c>
      <c r="G1921" s="34"/>
    </row>
    <row r="1922" spans="1:7" ht="69" customHeight="1" x14ac:dyDescent="0.2">
      <c r="A1922" s="30"/>
      <c r="B1922" s="31"/>
      <c r="C1922" s="32"/>
      <c r="D1922" s="33"/>
      <c r="E1922" s="29"/>
      <c r="F1922" s="20">
        <f t="shared" si="32"/>
        <v>0</v>
      </c>
      <c r="G1922" s="34"/>
    </row>
    <row r="1923" spans="1:7" ht="69" customHeight="1" x14ac:dyDescent="0.2">
      <c r="A1923" s="30"/>
      <c r="B1923" s="31"/>
      <c r="C1923" s="32"/>
      <c r="D1923" s="33"/>
      <c r="E1923" s="29"/>
      <c r="F1923" s="20">
        <f t="shared" si="32"/>
        <v>0</v>
      </c>
      <c r="G1923" s="34"/>
    </row>
    <row r="1924" spans="1:7" ht="69" customHeight="1" x14ac:dyDescent="0.2">
      <c r="A1924" s="30"/>
      <c r="B1924" s="31"/>
      <c r="C1924" s="32"/>
      <c r="D1924" s="33"/>
      <c r="E1924" s="29"/>
      <c r="F1924" s="20">
        <f t="shared" si="32"/>
        <v>0</v>
      </c>
      <c r="G1924" s="34"/>
    </row>
    <row r="1925" spans="1:7" ht="69" customHeight="1" x14ac:dyDescent="0.2">
      <c r="A1925" s="30"/>
      <c r="B1925" s="31"/>
      <c r="C1925" s="32"/>
      <c r="D1925" s="33"/>
      <c r="E1925" s="29"/>
      <c r="F1925" s="20">
        <f t="shared" si="32"/>
        <v>0</v>
      </c>
      <c r="G1925" s="34"/>
    </row>
    <row r="1926" spans="1:7" ht="69" customHeight="1" x14ac:dyDescent="0.2">
      <c r="A1926" s="30"/>
      <c r="B1926" s="31"/>
      <c r="C1926" s="32"/>
      <c r="D1926" s="33"/>
      <c r="E1926" s="29"/>
      <c r="F1926" s="20">
        <f t="shared" si="32"/>
        <v>0</v>
      </c>
      <c r="G1926" s="34"/>
    </row>
    <row r="1927" spans="1:7" ht="69" customHeight="1" x14ac:dyDescent="0.2">
      <c r="A1927" s="30"/>
      <c r="B1927" s="31"/>
      <c r="C1927" s="32"/>
      <c r="D1927" s="33"/>
      <c r="E1927" s="29"/>
      <c r="F1927" s="20">
        <f t="shared" si="32"/>
        <v>0</v>
      </c>
      <c r="G1927" s="34"/>
    </row>
    <row r="1928" spans="1:7" ht="69" customHeight="1" x14ac:dyDescent="0.2">
      <c r="A1928" s="30"/>
      <c r="B1928" s="31"/>
      <c r="C1928" s="32"/>
      <c r="D1928" s="33"/>
      <c r="E1928" s="29"/>
      <c r="F1928" s="20">
        <f t="shared" si="32"/>
        <v>0</v>
      </c>
      <c r="G1928" s="34"/>
    </row>
    <row r="1929" spans="1:7" ht="69" customHeight="1" x14ac:dyDescent="0.2">
      <c r="A1929" s="30"/>
      <c r="B1929" s="31"/>
      <c r="C1929" s="32"/>
      <c r="D1929" s="33"/>
      <c r="E1929" s="29"/>
      <c r="F1929" s="20">
        <f t="shared" si="32"/>
        <v>0</v>
      </c>
      <c r="G1929" s="34"/>
    </row>
    <row r="1930" spans="1:7" ht="69" customHeight="1" x14ac:dyDescent="0.2">
      <c r="A1930" s="30"/>
      <c r="B1930" s="31"/>
      <c r="C1930" s="32"/>
      <c r="D1930" s="33"/>
      <c r="E1930" s="29"/>
      <c r="F1930" s="20">
        <f t="shared" si="32"/>
        <v>0</v>
      </c>
      <c r="G1930" s="34"/>
    </row>
    <row r="1931" spans="1:7" ht="69" customHeight="1" x14ac:dyDescent="0.2">
      <c r="A1931" s="30"/>
      <c r="B1931" s="31"/>
      <c r="C1931" s="32"/>
      <c r="D1931" s="33"/>
      <c r="E1931" s="29"/>
      <c r="F1931" s="20">
        <f t="shared" si="32"/>
        <v>0</v>
      </c>
      <c r="G1931" s="34"/>
    </row>
    <row r="1932" spans="1:7" ht="69" customHeight="1" x14ac:dyDescent="0.2">
      <c r="A1932" s="30"/>
      <c r="B1932" s="31"/>
      <c r="C1932" s="32"/>
      <c r="D1932" s="33"/>
      <c r="E1932" s="29"/>
      <c r="F1932" s="20">
        <f t="shared" si="32"/>
        <v>0</v>
      </c>
      <c r="G1932" s="34"/>
    </row>
    <row r="1933" spans="1:7" ht="69" customHeight="1" x14ac:dyDescent="0.2">
      <c r="A1933" s="30"/>
      <c r="B1933" s="31"/>
      <c r="C1933" s="32"/>
      <c r="D1933" s="33"/>
      <c r="E1933" s="29"/>
      <c r="F1933" s="20">
        <f t="shared" si="32"/>
        <v>0</v>
      </c>
      <c r="G1933" s="34"/>
    </row>
    <row r="1934" spans="1:7" ht="69" customHeight="1" x14ac:dyDescent="0.2">
      <c r="A1934" s="30"/>
      <c r="B1934" s="31"/>
      <c r="C1934" s="32"/>
      <c r="D1934" s="33"/>
      <c r="E1934" s="29"/>
      <c r="F1934" s="20">
        <f t="shared" si="32"/>
        <v>0</v>
      </c>
      <c r="G1934" s="34"/>
    </row>
    <row r="1935" spans="1:7" ht="69" customHeight="1" x14ac:dyDescent="0.2">
      <c r="A1935" s="30"/>
      <c r="B1935" s="31"/>
      <c r="C1935" s="32"/>
      <c r="D1935" s="33"/>
      <c r="E1935" s="29"/>
      <c r="F1935" s="20">
        <f t="shared" si="32"/>
        <v>0</v>
      </c>
      <c r="G1935" s="34"/>
    </row>
    <row r="1936" spans="1:7" ht="69" customHeight="1" x14ac:dyDescent="0.2">
      <c r="A1936" s="30"/>
      <c r="B1936" s="31"/>
      <c r="C1936" s="32"/>
      <c r="D1936" s="33"/>
      <c r="E1936" s="29"/>
      <c r="F1936" s="20">
        <f t="shared" si="32"/>
        <v>0</v>
      </c>
      <c r="G1936" s="34"/>
    </row>
    <row r="1937" spans="1:7" ht="69" customHeight="1" x14ac:dyDescent="0.2">
      <c r="A1937" s="30"/>
      <c r="B1937" s="31"/>
      <c r="C1937" s="32"/>
      <c r="D1937" s="33"/>
      <c r="E1937" s="29"/>
      <c r="F1937" s="20">
        <f t="shared" si="32"/>
        <v>0</v>
      </c>
      <c r="G1937" s="34"/>
    </row>
    <row r="1938" spans="1:7" ht="69" customHeight="1" x14ac:dyDescent="0.2">
      <c r="A1938" s="30"/>
      <c r="B1938" s="31"/>
      <c r="C1938" s="32"/>
      <c r="D1938" s="33"/>
      <c r="E1938" s="29"/>
      <c r="F1938" s="20">
        <f t="shared" si="32"/>
        <v>0</v>
      </c>
      <c r="G1938" s="34"/>
    </row>
    <row r="1939" spans="1:7" ht="69" customHeight="1" x14ac:dyDescent="0.2">
      <c r="A1939" s="30"/>
      <c r="B1939" s="31"/>
      <c r="C1939" s="32"/>
      <c r="D1939" s="33"/>
      <c r="E1939" s="29"/>
      <c r="F1939" s="20">
        <f t="shared" si="32"/>
        <v>0</v>
      </c>
      <c r="G1939" s="34"/>
    </row>
    <row r="1940" spans="1:7" ht="69" customHeight="1" x14ac:dyDescent="0.2">
      <c r="A1940" s="30"/>
      <c r="B1940" s="31"/>
      <c r="C1940" s="32"/>
      <c r="D1940" s="33"/>
      <c r="E1940" s="29"/>
      <c r="F1940" s="20">
        <f t="shared" si="32"/>
        <v>0</v>
      </c>
      <c r="G1940" s="34"/>
    </row>
    <row r="1941" spans="1:7" ht="69" customHeight="1" x14ac:dyDescent="0.2">
      <c r="A1941" s="30"/>
      <c r="B1941" s="31"/>
      <c r="C1941" s="32"/>
      <c r="D1941" s="33"/>
      <c r="E1941" s="29"/>
      <c r="F1941" s="20">
        <f t="shared" si="32"/>
        <v>0</v>
      </c>
      <c r="G1941" s="34"/>
    </row>
    <row r="1942" spans="1:7" ht="69" customHeight="1" x14ac:dyDescent="0.2">
      <c r="A1942" s="30"/>
      <c r="B1942" s="31"/>
      <c r="C1942" s="32"/>
      <c r="D1942" s="33"/>
      <c r="E1942" s="29"/>
      <c r="F1942" s="20">
        <f t="shared" si="32"/>
        <v>0</v>
      </c>
      <c r="G1942" s="34"/>
    </row>
    <row r="1943" spans="1:7" ht="69" customHeight="1" x14ac:dyDescent="0.2">
      <c r="A1943" s="30"/>
      <c r="B1943" s="31"/>
      <c r="C1943" s="32"/>
      <c r="D1943" s="33"/>
      <c r="E1943" s="29"/>
      <c r="F1943" s="20">
        <f t="shared" si="32"/>
        <v>0</v>
      </c>
      <c r="G1943" s="34"/>
    </row>
    <row r="1944" spans="1:7" ht="69" customHeight="1" x14ac:dyDescent="0.2">
      <c r="A1944" s="30"/>
      <c r="B1944" s="31"/>
      <c r="C1944" s="32"/>
      <c r="D1944" s="33"/>
      <c r="E1944" s="29"/>
      <c r="F1944" s="20">
        <f t="shared" si="32"/>
        <v>0</v>
      </c>
      <c r="G1944" s="34"/>
    </row>
    <row r="1945" spans="1:7" ht="69" customHeight="1" x14ac:dyDescent="0.2">
      <c r="A1945" s="30"/>
      <c r="B1945" s="31"/>
      <c r="C1945" s="32"/>
      <c r="D1945" s="33"/>
      <c r="E1945" s="29"/>
      <c r="F1945" s="20">
        <f t="shared" si="32"/>
        <v>0</v>
      </c>
      <c r="G1945" s="34"/>
    </row>
    <row r="1946" spans="1:7" ht="69" customHeight="1" x14ac:dyDescent="0.2">
      <c r="A1946" s="30"/>
      <c r="B1946" s="31"/>
      <c r="C1946" s="32"/>
      <c r="D1946" s="33"/>
      <c r="E1946" s="29"/>
      <c r="F1946" s="20">
        <f t="shared" si="32"/>
        <v>0</v>
      </c>
      <c r="G1946" s="34"/>
    </row>
    <row r="1947" spans="1:7" ht="69" customHeight="1" x14ac:dyDescent="0.2">
      <c r="A1947" s="30"/>
      <c r="B1947" s="31"/>
      <c r="C1947" s="32"/>
      <c r="D1947" s="33"/>
      <c r="E1947" s="29"/>
      <c r="F1947" s="20">
        <f t="shared" si="32"/>
        <v>0</v>
      </c>
      <c r="G1947" s="34"/>
    </row>
    <row r="1948" spans="1:7" ht="69" customHeight="1" x14ac:dyDescent="0.2">
      <c r="A1948" s="30"/>
      <c r="B1948" s="31"/>
      <c r="C1948" s="32"/>
      <c r="D1948" s="33"/>
      <c r="E1948" s="29"/>
      <c r="F1948" s="20">
        <f t="shared" si="32"/>
        <v>0</v>
      </c>
      <c r="G1948" s="34"/>
    </row>
    <row r="1949" spans="1:7" ht="69" customHeight="1" x14ac:dyDescent="0.2">
      <c r="A1949" s="30"/>
      <c r="B1949" s="31"/>
      <c r="C1949" s="32"/>
      <c r="D1949" s="33"/>
      <c r="E1949" s="29"/>
      <c r="F1949" s="20">
        <f t="shared" si="32"/>
        <v>0</v>
      </c>
      <c r="G1949" s="34"/>
    </row>
    <row r="1950" spans="1:7" ht="69" customHeight="1" x14ac:dyDescent="0.2">
      <c r="A1950" s="30"/>
      <c r="B1950" s="31"/>
      <c r="C1950" s="32"/>
      <c r="D1950" s="33"/>
      <c r="E1950" s="29"/>
      <c r="F1950" s="20">
        <f t="shared" si="32"/>
        <v>0</v>
      </c>
      <c r="G1950" s="34"/>
    </row>
    <row r="1951" spans="1:7" ht="69" customHeight="1" x14ac:dyDescent="0.2">
      <c r="A1951" s="30"/>
      <c r="B1951" s="31"/>
      <c r="C1951" s="32"/>
      <c r="D1951" s="33"/>
      <c r="E1951" s="29"/>
      <c r="F1951" s="20">
        <f t="shared" si="32"/>
        <v>0</v>
      </c>
      <c r="G1951" s="34"/>
    </row>
    <row r="1952" spans="1:7" ht="69" customHeight="1" x14ac:dyDescent="0.2">
      <c r="A1952" s="30"/>
      <c r="B1952" s="31"/>
      <c r="C1952" s="32"/>
      <c r="D1952" s="33"/>
      <c r="E1952" s="29"/>
      <c r="F1952" s="20">
        <f t="shared" si="32"/>
        <v>0</v>
      </c>
      <c r="G1952" s="34"/>
    </row>
    <row r="1953" spans="1:7" ht="69" customHeight="1" x14ac:dyDescent="0.2">
      <c r="A1953" s="30"/>
      <c r="B1953" s="31"/>
      <c r="C1953" s="32"/>
      <c r="D1953" s="33"/>
      <c r="E1953" s="29"/>
      <c r="F1953" s="20">
        <f t="shared" si="32"/>
        <v>0</v>
      </c>
      <c r="G1953" s="34"/>
    </row>
    <row r="1954" spans="1:7" ht="69" customHeight="1" x14ac:dyDescent="0.2">
      <c r="A1954" s="30"/>
      <c r="B1954" s="31"/>
      <c r="C1954" s="32"/>
      <c r="D1954" s="33"/>
      <c r="E1954" s="29"/>
      <c r="F1954" s="20">
        <f t="shared" si="32"/>
        <v>0</v>
      </c>
      <c r="G1954" s="34"/>
    </row>
    <row r="1955" spans="1:7" ht="69" customHeight="1" x14ac:dyDescent="0.2">
      <c r="A1955" s="30"/>
      <c r="B1955" s="31"/>
      <c r="C1955" s="32"/>
      <c r="D1955" s="33"/>
      <c r="E1955" s="29"/>
      <c r="F1955" s="20">
        <f t="shared" si="32"/>
        <v>0</v>
      </c>
      <c r="G1955" s="34"/>
    </row>
    <row r="1956" spans="1:7" ht="69" customHeight="1" x14ac:dyDescent="0.2">
      <c r="A1956" s="30"/>
      <c r="B1956" s="31"/>
      <c r="C1956" s="32"/>
      <c r="D1956" s="33"/>
      <c r="E1956" s="29"/>
      <c r="F1956" s="20">
        <f t="shared" si="32"/>
        <v>0</v>
      </c>
      <c r="G1956" s="34"/>
    </row>
    <row r="1957" spans="1:7" ht="69" customHeight="1" x14ac:dyDescent="0.2">
      <c r="A1957" s="30"/>
      <c r="B1957" s="31"/>
      <c r="C1957" s="32"/>
      <c r="D1957" s="33"/>
      <c r="E1957" s="29"/>
      <c r="F1957" s="20">
        <f t="shared" si="32"/>
        <v>0</v>
      </c>
      <c r="G1957" s="34"/>
    </row>
    <row r="1958" spans="1:7" ht="69" customHeight="1" x14ac:dyDescent="0.2">
      <c r="A1958" s="30"/>
      <c r="B1958" s="31"/>
      <c r="C1958" s="32"/>
      <c r="D1958" s="33"/>
      <c r="E1958" s="29"/>
      <c r="F1958" s="20">
        <f t="shared" si="32"/>
        <v>0</v>
      </c>
      <c r="G1958" s="34"/>
    </row>
    <row r="1959" spans="1:7" ht="69" customHeight="1" x14ac:dyDescent="0.2">
      <c r="A1959" s="30"/>
      <c r="B1959" s="31"/>
      <c r="C1959" s="32"/>
      <c r="D1959" s="33"/>
      <c r="E1959" s="29"/>
      <c r="F1959" s="20">
        <f t="shared" si="32"/>
        <v>0</v>
      </c>
      <c r="G1959" s="34"/>
    </row>
    <row r="1960" spans="1:7" ht="69" customHeight="1" x14ac:dyDescent="0.2">
      <c r="A1960" s="30"/>
      <c r="B1960" s="31"/>
      <c r="C1960" s="32"/>
      <c r="D1960" s="33"/>
      <c r="E1960" s="29"/>
      <c r="F1960" s="20">
        <f t="shared" si="32"/>
        <v>0</v>
      </c>
      <c r="G1960" s="34"/>
    </row>
    <row r="1961" spans="1:7" ht="69" customHeight="1" x14ac:dyDescent="0.2">
      <c r="A1961" s="30"/>
      <c r="B1961" s="31"/>
      <c r="C1961" s="32"/>
      <c r="D1961" s="33"/>
      <c r="E1961" s="29"/>
      <c r="F1961" s="20">
        <f t="shared" si="32"/>
        <v>0</v>
      </c>
      <c r="G1961" s="34"/>
    </row>
    <row r="1962" spans="1:7" ht="69" customHeight="1" x14ac:dyDescent="0.2">
      <c r="A1962" s="30"/>
      <c r="B1962" s="31"/>
      <c r="C1962" s="32"/>
      <c r="D1962" s="33"/>
      <c r="E1962" s="29"/>
      <c r="F1962" s="20">
        <f t="shared" si="32"/>
        <v>0</v>
      </c>
      <c r="G1962" s="34"/>
    </row>
    <row r="1963" spans="1:7" ht="69" customHeight="1" x14ac:dyDescent="0.2">
      <c r="A1963" s="30"/>
      <c r="B1963" s="31"/>
      <c r="C1963" s="32"/>
      <c r="D1963" s="33"/>
      <c r="E1963" s="29"/>
      <c r="F1963" s="20">
        <f t="shared" si="32"/>
        <v>0</v>
      </c>
      <c r="G1963" s="34"/>
    </row>
    <row r="1964" spans="1:7" ht="69" customHeight="1" x14ac:dyDescent="0.2">
      <c r="A1964" s="30"/>
      <c r="B1964" s="31"/>
      <c r="C1964" s="32"/>
      <c r="D1964" s="33"/>
      <c r="E1964" s="29"/>
      <c r="F1964" s="20">
        <f t="shared" si="32"/>
        <v>0</v>
      </c>
      <c r="G1964" s="34"/>
    </row>
    <row r="1965" spans="1:7" ht="69" customHeight="1" x14ac:dyDescent="0.2">
      <c r="A1965" s="30"/>
      <c r="B1965" s="31"/>
      <c r="C1965" s="32"/>
      <c r="D1965" s="33"/>
      <c r="E1965" s="29"/>
      <c r="F1965" s="20">
        <f t="shared" si="32"/>
        <v>0</v>
      </c>
      <c r="G1965" s="34"/>
    </row>
    <row r="1966" spans="1:7" ht="69" customHeight="1" x14ac:dyDescent="0.2">
      <c r="A1966" s="30"/>
      <c r="B1966" s="31"/>
      <c r="C1966" s="32"/>
      <c r="D1966" s="33"/>
      <c r="E1966" s="29"/>
      <c r="F1966" s="20">
        <f t="shared" si="32"/>
        <v>0</v>
      </c>
      <c r="G1966" s="34"/>
    </row>
    <row r="1967" spans="1:7" ht="69" customHeight="1" x14ac:dyDescent="0.2">
      <c r="A1967" s="30"/>
      <c r="B1967" s="31"/>
      <c r="C1967" s="32"/>
      <c r="D1967" s="33"/>
      <c r="E1967" s="29"/>
      <c r="F1967" s="20">
        <f t="shared" si="32"/>
        <v>0</v>
      </c>
      <c r="G1967" s="34"/>
    </row>
    <row r="1968" spans="1:7" ht="69" customHeight="1" x14ac:dyDescent="0.2">
      <c r="A1968" s="30"/>
      <c r="B1968" s="31"/>
      <c r="C1968" s="32"/>
      <c r="D1968" s="33"/>
      <c r="E1968" s="29"/>
      <c r="F1968" s="20">
        <f t="shared" si="32"/>
        <v>0</v>
      </c>
      <c r="G1968" s="34"/>
    </row>
    <row r="1969" spans="1:7" ht="69" customHeight="1" x14ac:dyDescent="0.2">
      <c r="A1969" s="30"/>
      <c r="B1969" s="31"/>
      <c r="C1969" s="32"/>
      <c r="D1969" s="33"/>
      <c r="E1969" s="29"/>
      <c r="F1969" s="20">
        <f t="shared" si="32"/>
        <v>0</v>
      </c>
      <c r="G1969" s="34"/>
    </row>
    <row r="1970" spans="1:7" ht="69" customHeight="1" x14ac:dyDescent="0.2">
      <c r="A1970" s="30"/>
      <c r="B1970" s="31"/>
      <c r="C1970" s="32"/>
      <c r="D1970" s="33"/>
      <c r="E1970" s="29"/>
      <c r="F1970" s="20">
        <f t="shared" si="32"/>
        <v>0</v>
      </c>
      <c r="G1970" s="34"/>
    </row>
    <row r="1971" spans="1:7" ht="69" customHeight="1" x14ac:dyDescent="0.2">
      <c r="A1971" s="30"/>
      <c r="B1971" s="31"/>
      <c r="C1971" s="32"/>
      <c r="D1971" s="33"/>
      <c r="E1971" s="29"/>
      <c r="F1971" s="20">
        <f t="shared" si="32"/>
        <v>0</v>
      </c>
      <c r="G1971" s="34"/>
    </row>
    <row r="1972" spans="1:7" ht="69" customHeight="1" x14ac:dyDescent="0.2">
      <c r="A1972" s="30"/>
      <c r="B1972" s="31"/>
      <c r="C1972" s="32"/>
      <c r="D1972" s="33"/>
      <c r="E1972" s="29"/>
      <c r="F1972" s="20">
        <f t="shared" si="32"/>
        <v>0</v>
      </c>
      <c r="G1972" s="34"/>
    </row>
    <row r="1973" spans="1:7" ht="69" customHeight="1" x14ac:dyDescent="0.2">
      <c r="A1973" s="30"/>
      <c r="B1973" s="31"/>
      <c r="C1973" s="32"/>
      <c r="D1973" s="33"/>
      <c r="E1973" s="29"/>
      <c r="F1973" s="20">
        <f t="shared" si="32"/>
        <v>0</v>
      </c>
      <c r="G1973" s="34"/>
    </row>
    <row r="1974" spans="1:7" ht="69" customHeight="1" x14ac:dyDescent="0.2">
      <c r="A1974" s="30"/>
      <c r="B1974" s="31"/>
      <c r="C1974" s="32"/>
      <c r="D1974" s="33"/>
      <c r="E1974" s="29"/>
      <c r="F1974" s="20">
        <f t="shared" si="32"/>
        <v>0</v>
      </c>
      <c r="G1974" s="34"/>
    </row>
    <row r="1975" spans="1:7" ht="69" customHeight="1" x14ac:dyDescent="0.2">
      <c r="A1975" s="30"/>
      <c r="B1975" s="31"/>
      <c r="C1975" s="32"/>
      <c r="D1975" s="33"/>
      <c r="E1975" s="29"/>
      <c r="F1975" s="20">
        <f t="shared" si="32"/>
        <v>0</v>
      </c>
      <c r="G1975" s="34"/>
    </row>
    <row r="1976" spans="1:7" ht="69" customHeight="1" x14ac:dyDescent="0.2">
      <c r="A1976" s="30"/>
      <c r="B1976" s="31"/>
      <c r="C1976" s="32"/>
      <c r="D1976" s="33"/>
      <c r="E1976" s="29"/>
      <c r="F1976" s="20">
        <f t="shared" si="32"/>
        <v>0</v>
      </c>
      <c r="G1976" s="34"/>
    </row>
    <row r="1977" spans="1:7" ht="69" customHeight="1" x14ac:dyDescent="0.2">
      <c r="A1977" s="30"/>
      <c r="B1977" s="31"/>
      <c r="C1977" s="32"/>
      <c r="D1977" s="33"/>
      <c r="E1977" s="29"/>
      <c r="F1977" s="20">
        <f t="shared" si="32"/>
        <v>0</v>
      </c>
      <c r="G1977" s="34"/>
    </row>
    <row r="1978" spans="1:7" ht="69" customHeight="1" x14ac:dyDescent="0.2">
      <c r="A1978" s="30"/>
      <c r="B1978" s="31"/>
      <c r="C1978" s="32"/>
      <c r="D1978" s="33"/>
      <c r="E1978" s="29"/>
      <c r="F1978" s="20">
        <f t="shared" si="32"/>
        <v>0</v>
      </c>
      <c r="G1978" s="34"/>
    </row>
    <row r="1979" spans="1:7" ht="69" customHeight="1" x14ac:dyDescent="0.2">
      <c r="A1979" s="30"/>
      <c r="B1979" s="31"/>
      <c r="C1979" s="32"/>
      <c r="D1979" s="33"/>
      <c r="E1979" s="29"/>
      <c r="F1979" s="20">
        <f t="shared" si="32"/>
        <v>0</v>
      </c>
      <c r="G1979" s="34"/>
    </row>
    <row r="1980" spans="1:7" ht="69" customHeight="1" x14ac:dyDescent="0.2">
      <c r="A1980" s="30"/>
      <c r="B1980" s="31"/>
      <c r="C1980" s="32"/>
      <c r="D1980" s="33"/>
      <c r="E1980" s="29"/>
      <c r="F1980" s="20">
        <f t="shared" si="32"/>
        <v>0</v>
      </c>
      <c r="G1980" s="34"/>
    </row>
    <row r="1981" spans="1:7" ht="69" customHeight="1" x14ac:dyDescent="0.2">
      <c r="A1981" s="30"/>
      <c r="B1981" s="31"/>
      <c r="C1981" s="32"/>
      <c r="D1981" s="33"/>
      <c r="E1981" s="29"/>
      <c r="F1981" s="20">
        <f t="shared" si="32"/>
        <v>0</v>
      </c>
      <c r="G1981" s="34"/>
    </row>
    <row r="1982" spans="1:7" ht="69" customHeight="1" x14ac:dyDescent="0.2">
      <c r="A1982" s="30"/>
      <c r="B1982" s="31"/>
      <c r="C1982" s="32"/>
      <c r="D1982" s="33"/>
      <c r="E1982" s="29"/>
      <c r="F1982" s="20">
        <f t="shared" si="32"/>
        <v>0</v>
      </c>
      <c r="G1982" s="34"/>
    </row>
    <row r="1983" spans="1:7" ht="69" customHeight="1" x14ac:dyDescent="0.2">
      <c r="A1983" s="30"/>
      <c r="B1983" s="31"/>
      <c r="C1983" s="32"/>
      <c r="D1983" s="33"/>
      <c r="E1983" s="29"/>
      <c r="F1983" s="20">
        <f t="shared" si="32"/>
        <v>0</v>
      </c>
      <c r="G1983" s="34"/>
    </row>
    <row r="1984" spans="1:7" ht="69" customHeight="1" x14ac:dyDescent="0.2">
      <c r="A1984" s="30"/>
      <c r="B1984" s="31"/>
      <c r="C1984" s="32"/>
      <c r="D1984" s="33"/>
      <c r="E1984" s="29"/>
      <c r="F1984" s="20">
        <f t="shared" si="32"/>
        <v>0</v>
      </c>
      <c r="G1984" s="34"/>
    </row>
    <row r="1985" spans="1:7" ht="69" customHeight="1" x14ac:dyDescent="0.2">
      <c r="A1985" s="30"/>
      <c r="B1985" s="31"/>
      <c r="C1985" s="32"/>
      <c r="D1985" s="33"/>
      <c r="E1985" s="29"/>
      <c r="F1985" s="20">
        <f t="shared" si="32"/>
        <v>0</v>
      </c>
      <c r="G1985" s="34"/>
    </row>
    <row r="1986" spans="1:7" ht="69" customHeight="1" x14ac:dyDescent="0.2">
      <c r="A1986" s="30"/>
      <c r="B1986" s="31"/>
      <c r="C1986" s="32"/>
      <c r="D1986" s="33"/>
      <c r="E1986" s="29"/>
      <c r="F1986" s="20">
        <f t="shared" si="32"/>
        <v>0</v>
      </c>
      <c r="G1986" s="34"/>
    </row>
    <row r="1987" spans="1:7" ht="69" customHeight="1" x14ac:dyDescent="0.2">
      <c r="A1987" s="30"/>
      <c r="B1987" s="31"/>
      <c r="C1987" s="32"/>
      <c r="D1987" s="33"/>
      <c r="E1987" s="29"/>
      <c r="F1987" s="20">
        <f t="shared" si="32"/>
        <v>0</v>
      </c>
      <c r="G1987" s="34"/>
    </row>
    <row r="1988" spans="1:7" ht="69" customHeight="1" x14ac:dyDescent="0.2">
      <c r="A1988" s="30"/>
      <c r="B1988" s="31"/>
      <c r="C1988" s="32"/>
      <c r="D1988" s="33"/>
      <c r="E1988" s="29"/>
      <c r="F1988" s="20">
        <f t="shared" si="32"/>
        <v>0</v>
      </c>
      <c r="G1988" s="34"/>
    </row>
    <row r="1989" spans="1:7" ht="69" customHeight="1" x14ac:dyDescent="0.2">
      <c r="A1989" s="30"/>
      <c r="B1989" s="31"/>
      <c r="C1989" s="32"/>
      <c r="D1989" s="33"/>
      <c r="E1989" s="29"/>
      <c r="F1989" s="20">
        <f t="shared" si="32"/>
        <v>0</v>
      </c>
      <c r="G1989" s="34"/>
    </row>
    <row r="1990" spans="1:7" ht="69" customHeight="1" x14ac:dyDescent="0.2">
      <c r="A1990" s="30"/>
      <c r="B1990" s="31"/>
      <c r="C1990" s="32"/>
      <c r="D1990" s="33"/>
      <c r="E1990" s="29"/>
      <c r="F1990" s="20">
        <f t="shared" si="32"/>
        <v>0</v>
      </c>
      <c r="G1990" s="34"/>
    </row>
    <row r="1991" spans="1:7" ht="69" customHeight="1" x14ac:dyDescent="0.2">
      <c r="A1991" s="30"/>
      <c r="B1991" s="31"/>
      <c r="C1991" s="32"/>
      <c r="D1991" s="33"/>
      <c r="E1991" s="29"/>
      <c r="F1991" s="20">
        <f t="shared" si="32"/>
        <v>0</v>
      </c>
      <c r="G1991" s="34"/>
    </row>
    <row r="1992" spans="1:7" ht="69" customHeight="1" x14ac:dyDescent="0.2">
      <c r="A1992" s="30"/>
      <c r="B1992" s="31"/>
      <c r="C1992" s="32"/>
      <c r="D1992" s="33"/>
      <c r="E1992" s="29"/>
      <c r="F1992" s="20">
        <f t="shared" si="32"/>
        <v>0</v>
      </c>
      <c r="G1992" s="34"/>
    </row>
    <row r="1993" spans="1:7" ht="69" customHeight="1" x14ac:dyDescent="0.2">
      <c r="A1993" s="30"/>
      <c r="B1993" s="31"/>
      <c r="C1993" s="32"/>
      <c r="D1993" s="33"/>
      <c r="E1993" s="29"/>
      <c r="F1993" s="20">
        <f t="shared" si="32"/>
        <v>0</v>
      </c>
      <c r="G1993" s="34"/>
    </row>
    <row r="1994" spans="1:7" ht="69" customHeight="1" x14ac:dyDescent="0.2">
      <c r="A1994" s="30"/>
      <c r="B1994" s="31"/>
      <c r="C1994" s="32"/>
      <c r="D1994" s="33"/>
      <c r="E1994" s="29"/>
      <c r="F1994" s="20">
        <f t="shared" si="32"/>
        <v>0</v>
      </c>
      <c r="G1994" s="34"/>
    </row>
    <row r="1995" spans="1:7" ht="69" customHeight="1" x14ac:dyDescent="0.2">
      <c r="A1995" s="30"/>
      <c r="B1995" s="31"/>
      <c r="C1995" s="32"/>
      <c r="D1995" s="33"/>
      <c r="E1995" s="29"/>
      <c r="F1995" s="20">
        <f t="shared" si="32"/>
        <v>0</v>
      </c>
      <c r="G1995" s="34"/>
    </row>
    <row r="1996" spans="1:7" ht="69" customHeight="1" x14ac:dyDescent="0.2">
      <c r="A1996" s="30"/>
      <c r="B1996" s="31"/>
      <c r="C1996" s="32"/>
      <c r="D1996" s="33"/>
      <c r="E1996" s="29"/>
      <c r="F1996" s="20">
        <f t="shared" si="32"/>
        <v>0</v>
      </c>
      <c r="G1996" s="34"/>
    </row>
    <row r="1997" spans="1:7" ht="69" customHeight="1" x14ac:dyDescent="0.2">
      <c r="A1997" s="30"/>
      <c r="B1997" s="31"/>
      <c r="C1997" s="32"/>
      <c r="D1997" s="33"/>
      <c r="E1997" s="29"/>
      <c r="F1997" s="20">
        <f t="shared" si="32"/>
        <v>0</v>
      </c>
      <c r="G1997" s="34"/>
    </row>
    <row r="1998" spans="1:7" ht="69" customHeight="1" x14ac:dyDescent="0.2">
      <c r="A1998" s="30"/>
      <c r="B1998" s="31"/>
      <c r="C1998" s="32"/>
      <c r="D1998" s="33"/>
      <c r="E1998" s="29"/>
      <c r="F1998" s="20">
        <f t="shared" si="32"/>
        <v>0</v>
      </c>
      <c r="G1998" s="34"/>
    </row>
    <row r="1999" spans="1:7" ht="69" customHeight="1" x14ac:dyDescent="0.2">
      <c r="A1999" s="30"/>
      <c r="B1999" s="31"/>
      <c r="C1999" s="32"/>
      <c r="D1999" s="33"/>
      <c r="E1999" s="29"/>
      <c r="F1999" s="20">
        <f t="shared" si="32"/>
        <v>0</v>
      </c>
      <c r="G1999" s="34"/>
    </row>
    <row r="2000" spans="1:7" ht="69" customHeight="1" x14ac:dyDescent="0.2">
      <c r="A2000" s="30"/>
      <c r="B2000" s="31"/>
      <c r="C2000" s="32"/>
      <c r="D2000" s="33"/>
      <c r="E2000" s="29"/>
      <c r="F2000" s="20">
        <f t="shared" si="32"/>
        <v>0</v>
      </c>
      <c r="G2000" s="34"/>
    </row>
    <row r="2001" spans="1:7" ht="69" customHeight="1" x14ac:dyDescent="0.2">
      <c r="A2001" s="30"/>
      <c r="B2001" s="31"/>
      <c r="C2001" s="32"/>
      <c r="D2001" s="33"/>
      <c r="E2001" s="29"/>
      <c r="F2001" s="20">
        <f t="shared" si="32"/>
        <v>0</v>
      </c>
      <c r="G2001" s="34"/>
    </row>
    <row r="2002" spans="1:7" ht="69" customHeight="1" x14ac:dyDescent="0.2">
      <c r="A2002" s="30"/>
      <c r="B2002" s="31"/>
      <c r="C2002" s="32"/>
      <c r="D2002" s="33"/>
      <c r="E2002" s="29"/>
      <c r="F2002" s="20">
        <f t="shared" ref="F2002" si="33">ROUND(ROUND(E2002, 2)*D2002, 2)</f>
        <v>0</v>
      </c>
      <c r="G2002" s="34"/>
    </row>
    <row r="2003" spans="1:7" ht="69" customHeight="1" x14ac:dyDescent="0.2">
      <c r="A2003" s="30"/>
      <c r="B2003" s="31"/>
      <c r="C2003" s="32"/>
      <c r="D2003" s="33"/>
      <c r="E2003" s="29"/>
      <c r="F2003" s="20">
        <f t="shared" si="32"/>
        <v>0</v>
      </c>
      <c r="G2003" s="34"/>
    </row>
    <row r="2004" spans="1:7" ht="69" customHeight="1" x14ac:dyDescent="0.2">
      <c r="A2004" s="30"/>
      <c r="B2004" s="31"/>
      <c r="C2004" s="32"/>
      <c r="D2004" s="33"/>
      <c r="E2004" s="29"/>
      <c r="F2004" s="20">
        <f t="shared" si="32"/>
        <v>0</v>
      </c>
      <c r="G2004" s="34"/>
    </row>
    <row r="2005" spans="1:7" ht="69" customHeight="1" x14ac:dyDescent="0.2">
      <c r="A2005" s="30"/>
      <c r="B2005" s="31"/>
      <c r="C2005" s="32"/>
      <c r="D2005" s="33"/>
      <c r="E2005" s="29"/>
      <c r="F2005" s="20">
        <f t="shared" si="32"/>
        <v>0</v>
      </c>
      <c r="G2005" s="34"/>
    </row>
    <row r="2006" spans="1:7" ht="69" customHeight="1" x14ac:dyDescent="0.2">
      <c r="A2006" s="30"/>
      <c r="B2006" s="31"/>
      <c r="C2006" s="32"/>
      <c r="D2006" s="33"/>
      <c r="E2006" s="29"/>
      <c r="F2006" s="20">
        <f t="shared" si="32"/>
        <v>0</v>
      </c>
      <c r="G2006" s="34"/>
    </row>
    <row r="2007" spans="1:7" ht="69" customHeight="1" x14ac:dyDescent="0.2">
      <c r="A2007" s="30"/>
      <c r="B2007" s="31"/>
      <c r="C2007" s="32"/>
      <c r="D2007" s="33"/>
      <c r="E2007" s="29"/>
      <c r="F2007" s="20">
        <f t="shared" si="32"/>
        <v>0</v>
      </c>
      <c r="G2007" s="34"/>
    </row>
    <row r="2008" spans="1:7" ht="69" customHeight="1" x14ac:dyDescent="0.2">
      <c r="A2008" s="30"/>
      <c r="B2008" s="31"/>
      <c r="C2008" s="32"/>
      <c r="D2008" s="33"/>
      <c r="E2008" s="29"/>
      <c r="F2008" s="20">
        <f t="shared" ref="F2008:F2012" si="34">ROUND(ROUND(E2008, 2)*D2008, 2)</f>
        <v>0</v>
      </c>
      <c r="G2008" s="34"/>
    </row>
    <row r="2009" spans="1:7" ht="69" customHeight="1" x14ac:dyDescent="0.2">
      <c r="A2009" s="30"/>
      <c r="B2009" s="31"/>
      <c r="C2009" s="32"/>
      <c r="D2009" s="33"/>
      <c r="E2009" s="29"/>
      <c r="F2009" s="20">
        <f t="shared" si="34"/>
        <v>0</v>
      </c>
      <c r="G2009" s="34"/>
    </row>
    <row r="2010" spans="1:7" ht="69" customHeight="1" x14ac:dyDescent="0.2">
      <c r="A2010" s="30"/>
      <c r="B2010" s="31"/>
      <c r="C2010" s="32"/>
      <c r="D2010" s="33"/>
      <c r="E2010" s="29"/>
      <c r="F2010" s="20">
        <f t="shared" si="34"/>
        <v>0</v>
      </c>
      <c r="G2010" s="34"/>
    </row>
    <row r="2011" spans="1:7" ht="69" customHeight="1" x14ac:dyDescent="0.2">
      <c r="A2011" s="30"/>
      <c r="B2011" s="31"/>
      <c r="C2011" s="32"/>
      <c r="D2011" s="33"/>
      <c r="E2011" s="29"/>
      <c r="F2011" s="20">
        <f t="shared" si="34"/>
        <v>0</v>
      </c>
      <c r="G2011" s="34"/>
    </row>
    <row r="2012" spans="1:7" ht="69" customHeight="1" x14ac:dyDescent="0.2">
      <c r="A2012" s="30"/>
      <c r="B2012" s="31"/>
      <c r="C2012" s="32"/>
      <c r="D2012" s="33"/>
      <c r="E2012" s="29"/>
      <c r="F2012" s="20">
        <f t="shared" si="34"/>
        <v>0</v>
      </c>
      <c r="G2012" s="34"/>
    </row>
    <row r="2013" spans="1:7" ht="69" customHeight="1" x14ac:dyDescent="0.2">
      <c r="A2013" s="30"/>
      <c r="B2013" s="31"/>
      <c r="C2013" s="32"/>
      <c r="D2013" s="33"/>
      <c r="E2013" s="29"/>
      <c r="F2013" s="20">
        <f t="shared" si="32"/>
        <v>0</v>
      </c>
      <c r="G2013" s="34"/>
    </row>
    <row r="2014" spans="1:7" ht="69" customHeight="1" x14ac:dyDescent="0.2">
      <c r="A2014" s="30"/>
      <c r="B2014" s="31"/>
      <c r="C2014" s="32"/>
      <c r="D2014" s="33"/>
      <c r="E2014" s="29"/>
      <c r="F2014" s="20">
        <f t="shared" si="32"/>
        <v>0</v>
      </c>
      <c r="G2014" s="34"/>
    </row>
    <row r="2015" spans="1:7" ht="69" customHeight="1" x14ac:dyDescent="0.2">
      <c r="A2015" s="30"/>
      <c r="B2015" s="31"/>
      <c r="C2015" s="32"/>
      <c r="D2015" s="33"/>
      <c r="E2015" s="29"/>
      <c r="F2015" s="20">
        <f t="shared" si="32"/>
        <v>0</v>
      </c>
      <c r="G2015" s="34"/>
    </row>
    <row r="2016" spans="1:7" ht="69" customHeight="1" x14ac:dyDescent="0.2">
      <c r="A2016" s="30"/>
      <c r="B2016" s="31"/>
      <c r="C2016" s="32"/>
      <c r="D2016" s="33"/>
      <c r="E2016" s="29"/>
      <c r="F2016" s="20">
        <f t="shared" si="32"/>
        <v>0</v>
      </c>
      <c r="G2016" s="34"/>
    </row>
    <row r="2017" spans="1:7" ht="69" customHeight="1" x14ac:dyDescent="0.2">
      <c r="A2017" s="30"/>
      <c r="B2017" s="31"/>
      <c r="C2017" s="32"/>
      <c r="D2017" s="33"/>
      <c r="E2017" s="29"/>
      <c r="F2017" s="20">
        <f t="shared" si="32"/>
        <v>0</v>
      </c>
      <c r="G2017" s="34"/>
    </row>
    <row r="2018" spans="1:7" ht="69" customHeight="1" thickBot="1" x14ac:dyDescent="0.25">
      <c r="A2018" s="30"/>
      <c r="B2018" s="31"/>
      <c r="C2018" s="32"/>
      <c r="D2018" s="33"/>
      <c r="E2018" s="29"/>
      <c r="F2018" s="20">
        <f t="shared" si="32"/>
        <v>0</v>
      </c>
      <c r="G2018" s="34"/>
    </row>
    <row r="2019" spans="1:7" ht="35.25" customHeight="1" thickBot="1" x14ac:dyDescent="0.25">
      <c r="A2019" s="83" t="s">
        <v>7</v>
      </c>
      <c r="B2019" s="84"/>
      <c r="C2019" s="84"/>
      <c r="D2019" s="84"/>
      <c r="E2019" s="84"/>
      <c r="F2019" s="85">
        <f>SUM(F12:F2018)</f>
        <v>0</v>
      </c>
      <c r="G2019" s="86"/>
    </row>
    <row r="2020" spans="1:7" ht="35.25" customHeight="1" thickBot="1" x14ac:dyDescent="0.25">
      <c r="A2020" s="21"/>
      <c r="B2020" s="21"/>
      <c r="C2020" s="21"/>
      <c r="D2020" s="21"/>
      <c r="E2020" s="22"/>
      <c r="F2020" s="7"/>
      <c r="G2020" s="7"/>
    </row>
    <row r="2021" spans="1:7" ht="34.5" customHeight="1" thickBot="1" x14ac:dyDescent="0.25">
      <c r="A2021" s="87" t="s">
        <v>17</v>
      </c>
      <c r="B2021" s="88"/>
      <c r="C2021" s="88"/>
      <c r="D2021" s="88"/>
      <c r="E2021" s="88"/>
      <c r="F2021" s="88"/>
      <c r="G2021" s="89"/>
    </row>
    <row r="2022" spans="1:7" ht="69" customHeight="1" x14ac:dyDescent="0.2">
      <c r="A2022" s="16" t="s">
        <v>3638</v>
      </c>
      <c r="B2022" s="17" t="s">
        <v>3639</v>
      </c>
      <c r="C2022" s="18" t="s">
        <v>157</v>
      </c>
      <c r="D2022" s="19">
        <v>108330</v>
      </c>
      <c r="E2022" s="29"/>
      <c r="F2022" s="37">
        <f t="shared" ref="F2022:F2085" si="35">ROUND(ROUND(E2022, 2)*D2022, 2)</f>
        <v>0</v>
      </c>
      <c r="G2022" s="34"/>
    </row>
    <row r="2023" spans="1:7" ht="69" customHeight="1" x14ac:dyDescent="0.2">
      <c r="A2023" s="16" t="s">
        <v>3640</v>
      </c>
      <c r="B2023" s="17" t="s">
        <v>3641</v>
      </c>
      <c r="C2023" s="18" t="s">
        <v>18</v>
      </c>
      <c r="D2023" s="19">
        <v>2</v>
      </c>
      <c r="E2023" s="29"/>
      <c r="F2023" s="37">
        <f t="shared" si="35"/>
        <v>0</v>
      </c>
      <c r="G2023" s="34"/>
    </row>
    <row r="2024" spans="1:7" ht="69" customHeight="1" x14ac:dyDescent="0.2">
      <c r="A2024" s="16" t="s">
        <v>1055</v>
      </c>
      <c r="B2024" s="17" t="s">
        <v>1056</v>
      </c>
      <c r="C2024" s="18" t="s">
        <v>18</v>
      </c>
      <c r="D2024" s="19">
        <v>2</v>
      </c>
      <c r="E2024" s="29"/>
      <c r="F2024" s="37">
        <f t="shared" si="35"/>
        <v>0</v>
      </c>
      <c r="G2024" s="34"/>
    </row>
    <row r="2025" spans="1:7" ht="69" customHeight="1" x14ac:dyDescent="0.2">
      <c r="A2025" s="16" t="s">
        <v>3642</v>
      </c>
      <c r="B2025" s="17" t="s">
        <v>3643</v>
      </c>
      <c r="C2025" s="18" t="s">
        <v>29</v>
      </c>
      <c r="D2025" s="19">
        <v>1240</v>
      </c>
      <c r="E2025" s="29"/>
      <c r="F2025" s="37">
        <f t="shared" si="35"/>
        <v>0</v>
      </c>
      <c r="G2025" s="34"/>
    </row>
    <row r="2026" spans="1:7" ht="69" customHeight="1" x14ac:dyDescent="0.2">
      <c r="A2026" s="16" t="s">
        <v>1097</v>
      </c>
      <c r="B2026" s="17" t="s">
        <v>1098</v>
      </c>
      <c r="C2026" s="18" t="s">
        <v>45</v>
      </c>
      <c r="D2026" s="19">
        <v>400</v>
      </c>
      <c r="E2026" s="29"/>
      <c r="F2026" s="37">
        <f t="shared" si="35"/>
        <v>0</v>
      </c>
      <c r="G2026" s="34"/>
    </row>
    <row r="2027" spans="1:7" ht="69" customHeight="1" x14ac:dyDescent="0.2">
      <c r="A2027" s="16" t="s">
        <v>3644</v>
      </c>
      <c r="B2027" s="17" t="s">
        <v>3645</v>
      </c>
      <c r="C2027" s="18" t="s">
        <v>45</v>
      </c>
      <c r="D2027" s="19">
        <v>400</v>
      </c>
      <c r="E2027" s="29"/>
      <c r="F2027" s="37">
        <f t="shared" si="35"/>
        <v>0</v>
      </c>
      <c r="G2027" s="34"/>
    </row>
    <row r="2028" spans="1:7" ht="69" customHeight="1" x14ac:dyDescent="0.2">
      <c r="A2028" s="16" t="s">
        <v>19</v>
      </c>
      <c r="B2028" s="17" t="s">
        <v>20</v>
      </c>
      <c r="C2028" s="18" t="s">
        <v>21</v>
      </c>
      <c r="D2028" s="19">
        <v>4228.8500000000004</v>
      </c>
      <c r="E2028" s="29"/>
      <c r="F2028" s="37">
        <f t="shared" si="35"/>
        <v>0</v>
      </c>
      <c r="G2028" s="34"/>
    </row>
    <row r="2029" spans="1:7" ht="69" customHeight="1" x14ac:dyDescent="0.2">
      <c r="A2029" s="16" t="s">
        <v>170</v>
      </c>
      <c r="B2029" s="17" t="s">
        <v>171</v>
      </c>
      <c r="C2029" s="18" t="s">
        <v>45</v>
      </c>
      <c r="D2029" s="19">
        <v>2000</v>
      </c>
      <c r="E2029" s="29"/>
      <c r="F2029" s="37">
        <f t="shared" si="35"/>
        <v>0</v>
      </c>
      <c r="G2029" s="34"/>
    </row>
    <row r="2030" spans="1:7" ht="69" customHeight="1" x14ac:dyDescent="0.2">
      <c r="A2030" s="16" t="s">
        <v>1127</v>
      </c>
      <c r="B2030" s="17" t="s">
        <v>1128</v>
      </c>
      <c r="C2030" s="18" t="s">
        <v>45</v>
      </c>
      <c r="D2030" s="19">
        <v>500</v>
      </c>
      <c r="E2030" s="29"/>
      <c r="F2030" s="37">
        <f t="shared" si="35"/>
        <v>0</v>
      </c>
      <c r="G2030" s="34"/>
    </row>
    <row r="2031" spans="1:7" ht="69" customHeight="1" x14ac:dyDescent="0.2">
      <c r="A2031" s="16" t="s">
        <v>172</v>
      </c>
      <c r="B2031" s="17" t="s">
        <v>173</v>
      </c>
      <c r="C2031" s="18" t="s">
        <v>45</v>
      </c>
      <c r="D2031" s="19">
        <v>2000</v>
      </c>
      <c r="E2031" s="29"/>
      <c r="F2031" s="37">
        <f t="shared" si="35"/>
        <v>0</v>
      </c>
      <c r="G2031" s="34"/>
    </row>
    <row r="2032" spans="1:7" ht="69" customHeight="1" x14ac:dyDescent="0.2">
      <c r="A2032" s="16" t="s">
        <v>1129</v>
      </c>
      <c r="B2032" s="17" t="s">
        <v>1130</v>
      </c>
      <c r="C2032" s="18" t="s">
        <v>45</v>
      </c>
      <c r="D2032" s="19">
        <v>2000</v>
      </c>
      <c r="E2032" s="29"/>
      <c r="F2032" s="37">
        <f t="shared" si="35"/>
        <v>0</v>
      </c>
      <c r="G2032" s="34"/>
    </row>
    <row r="2033" spans="1:7" ht="69" customHeight="1" x14ac:dyDescent="0.2">
      <c r="A2033" s="16" t="s">
        <v>1131</v>
      </c>
      <c r="B2033" s="17" t="s">
        <v>1132</v>
      </c>
      <c r="C2033" s="18" t="s">
        <v>45</v>
      </c>
      <c r="D2033" s="19">
        <v>500</v>
      </c>
      <c r="E2033" s="29"/>
      <c r="F2033" s="37">
        <f t="shared" si="35"/>
        <v>0</v>
      </c>
      <c r="G2033" s="34"/>
    </row>
    <row r="2034" spans="1:7" ht="69" customHeight="1" x14ac:dyDescent="0.2">
      <c r="A2034" s="16" t="s">
        <v>1133</v>
      </c>
      <c r="B2034" s="17" t="s">
        <v>1134</v>
      </c>
      <c r="C2034" s="18" t="s">
        <v>45</v>
      </c>
      <c r="D2034" s="19">
        <v>500</v>
      </c>
      <c r="E2034" s="29"/>
      <c r="F2034" s="37">
        <f t="shared" si="35"/>
        <v>0</v>
      </c>
      <c r="G2034" s="34"/>
    </row>
    <row r="2035" spans="1:7" ht="69" customHeight="1" x14ac:dyDescent="0.2">
      <c r="A2035" s="16" t="s">
        <v>1147</v>
      </c>
      <c r="B2035" s="17" t="s">
        <v>1148</v>
      </c>
      <c r="C2035" s="18" t="s">
        <v>45</v>
      </c>
      <c r="D2035" s="19">
        <v>500</v>
      </c>
      <c r="E2035" s="29"/>
      <c r="F2035" s="37">
        <f t="shared" si="35"/>
        <v>0</v>
      </c>
      <c r="G2035" s="34"/>
    </row>
    <row r="2036" spans="1:7" ht="69" customHeight="1" x14ac:dyDescent="0.2">
      <c r="A2036" s="16" t="s">
        <v>1149</v>
      </c>
      <c r="B2036" s="17" t="s">
        <v>1150</v>
      </c>
      <c r="C2036" s="18" t="s">
        <v>45</v>
      </c>
      <c r="D2036" s="19">
        <v>500</v>
      </c>
      <c r="E2036" s="29"/>
      <c r="F2036" s="37">
        <f t="shared" si="35"/>
        <v>0</v>
      </c>
      <c r="G2036" s="34"/>
    </row>
    <row r="2037" spans="1:7" ht="69" customHeight="1" x14ac:dyDescent="0.2">
      <c r="A2037" s="16" t="s">
        <v>3646</v>
      </c>
      <c r="B2037" s="17" t="s">
        <v>3647</v>
      </c>
      <c r="C2037" s="18" t="s">
        <v>21</v>
      </c>
      <c r="D2037" s="19">
        <v>477.97</v>
      </c>
      <c r="E2037" s="29"/>
      <c r="F2037" s="37">
        <f t="shared" si="35"/>
        <v>0</v>
      </c>
      <c r="G2037" s="34"/>
    </row>
    <row r="2038" spans="1:7" ht="69" customHeight="1" x14ac:dyDescent="0.2">
      <c r="A2038" s="16" t="s">
        <v>1151</v>
      </c>
      <c r="B2038" s="17" t="s">
        <v>1152</v>
      </c>
      <c r="C2038" s="18" t="s">
        <v>21</v>
      </c>
      <c r="D2038" s="19">
        <v>2687.41</v>
      </c>
      <c r="E2038" s="29"/>
      <c r="F2038" s="37">
        <f t="shared" si="35"/>
        <v>0</v>
      </c>
      <c r="G2038" s="34"/>
    </row>
    <row r="2039" spans="1:7" ht="69" customHeight="1" x14ac:dyDescent="0.2">
      <c r="A2039" s="16" t="s">
        <v>1153</v>
      </c>
      <c r="B2039" s="17" t="s">
        <v>1154</v>
      </c>
      <c r="C2039" s="18" t="s">
        <v>21</v>
      </c>
      <c r="D2039" s="19">
        <v>126</v>
      </c>
      <c r="E2039" s="29"/>
      <c r="F2039" s="37">
        <f t="shared" si="35"/>
        <v>0</v>
      </c>
      <c r="G2039" s="34"/>
    </row>
    <row r="2040" spans="1:7" ht="69" customHeight="1" x14ac:dyDescent="0.2">
      <c r="A2040" s="16" t="s">
        <v>382</v>
      </c>
      <c r="B2040" s="17" t="s">
        <v>383</v>
      </c>
      <c r="C2040" s="18" t="s">
        <v>26</v>
      </c>
      <c r="D2040" s="19">
        <v>125.4</v>
      </c>
      <c r="E2040" s="29"/>
      <c r="F2040" s="37">
        <f t="shared" si="35"/>
        <v>0</v>
      </c>
      <c r="G2040" s="34"/>
    </row>
    <row r="2041" spans="1:7" ht="69" customHeight="1" x14ac:dyDescent="0.2">
      <c r="A2041" s="16" t="s">
        <v>384</v>
      </c>
      <c r="B2041" s="17" t="s">
        <v>385</v>
      </c>
      <c r="C2041" s="18" t="s">
        <v>26</v>
      </c>
      <c r="D2041" s="19">
        <v>1881</v>
      </c>
      <c r="E2041" s="29"/>
      <c r="F2041" s="37">
        <f t="shared" si="35"/>
        <v>0</v>
      </c>
      <c r="G2041" s="34"/>
    </row>
    <row r="2042" spans="1:7" ht="69" customHeight="1" x14ac:dyDescent="0.2">
      <c r="A2042" s="16" t="s">
        <v>3648</v>
      </c>
      <c r="B2042" s="17" t="s">
        <v>3649</v>
      </c>
      <c r="C2042" s="18" t="s">
        <v>21</v>
      </c>
      <c r="D2042" s="19">
        <v>37141.5</v>
      </c>
      <c r="E2042" s="29"/>
      <c r="F2042" s="37">
        <f t="shared" si="35"/>
        <v>0</v>
      </c>
      <c r="G2042" s="34"/>
    </row>
    <row r="2043" spans="1:7" ht="69" customHeight="1" x14ac:dyDescent="0.2">
      <c r="A2043" s="16" t="s">
        <v>155</v>
      </c>
      <c r="B2043" s="17" t="s">
        <v>156</v>
      </c>
      <c r="C2043" s="18" t="s">
        <v>157</v>
      </c>
      <c r="D2043" s="19">
        <v>40550.03</v>
      </c>
      <c r="E2043" s="29"/>
      <c r="F2043" s="37">
        <f t="shared" si="35"/>
        <v>0</v>
      </c>
      <c r="G2043" s="34"/>
    </row>
    <row r="2044" spans="1:7" ht="69" customHeight="1" x14ac:dyDescent="0.2">
      <c r="A2044" s="16" t="s">
        <v>158</v>
      </c>
      <c r="B2044" s="17" t="s">
        <v>215</v>
      </c>
      <c r="C2044" s="18" t="s">
        <v>157</v>
      </c>
      <c r="D2044" s="19">
        <v>25686.46</v>
      </c>
      <c r="E2044" s="29"/>
      <c r="F2044" s="37">
        <f t="shared" si="35"/>
        <v>0</v>
      </c>
      <c r="G2044" s="34"/>
    </row>
    <row r="2045" spans="1:7" ht="69" customHeight="1" x14ac:dyDescent="0.2">
      <c r="A2045" s="16" t="s">
        <v>184</v>
      </c>
      <c r="B2045" s="17" t="s">
        <v>216</v>
      </c>
      <c r="C2045" s="18" t="s">
        <v>157</v>
      </c>
      <c r="D2045" s="19">
        <v>194560.43</v>
      </c>
      <c r="E2045" s="29"/>
      <c r="F2045" s="37">
        <f t="shared" si="35"/>
        <v>0</v>
      </c>
      <c r="G2045" s="34"/>
    </row>
    <row r="2046" spans="1:7" ht="69" customHeight="1" x14ac:dyDescent="0.2">
      <c r="A2046" s="16" t="s">
        <v>217</v>
      </c>
      <c r="B2046" s="17" t="s">
        <v>218</v>
      </c>
      <c r="C2046" s="18" t="s">
        <v>157</v>
      </c>
      <c r="D2046" s="19">
        <v>1743387.56</v>
      </c>
      <c r="E2046" s="29"/>
      <c r="F2046" s="37">
        <f t="shared" si="35"/>
        <v>0</v>
      </c>
      <c r="G2046" s="34"/>
    </row>
    <row r="2047" spans="1:7" ht="69" customHeight="1" x14ac:dyDescent="0.2">
      <c r="A2047" s="16" t="s">
        <v>388</v>
      </c>
      <c r="B2047" s="17" t="s">
        <v>389</v>
      </c>
      <c r="C2047" s="18" t="s">
        <v>159</v>
      </c>
      <c r="D2047" s="19">
        <v>15787731.939999999</v>
      </c>
      <c r="E2047" s="29"/>
      <c r="F2047" s="37">
        <f t="shared" si="35"/>
        <v>0</v>
      </c>
      <c r="G2047" s="34"/>
    </row>
    <row r="2048" spans="1:7" ht="69" customHeight="1" x14ac:dyDescent="0.2">
      <c r="A2048" s="16" t="s">
        <v>3650</v>
      </c>
      <c r="B2048" s="17" t="s">
        <v>3651</v>
      </c>
      <c r="C2048" s="18" t="s">
        <v>26</v>
      </c>
      <c r="D2048" s="19">
        <v>1170</v>
      </c>
      <c r="E2048" s="29"/>
      <c r="F2048" s="37">
        <f t="shared" si="35"/>
        <v>0</v>
      </c>
      <c r="G2048" s="34"/>
    </row>
    <row r="2049" spans="1:7" ht="69" customHeight="1" x14ac:dyDescent="0.2">
      <c r="A2049" s="16" t="s">
        <v>398</v>
      </c>
      <c r="B2049" s="17" t="s">
        <v>399</v>
      </c>
      <c r="C2049" s="18" t="s">
        <v>21</v>
      </c>
      <c r="D2049" s="19">
        <v>10000</v>
      </c>
      <c r="E2049" s="29"/>
      <c r="F2049" s="37">
        <f t="shared" si="35"/>
        <v>0</v>
      </c>
      <c r="G2049" s="34"/>
    </row>
    <row r="2050" spans="1:7" ht="69" customHeight="1" x14ac:dyDescent="0.2">
      <c r="A2050" s="16" t="s">
        <v>33</v>
      </c>
      <c r="B2050" s="17" t="s">
        <v>34</v>
      </c>
      <c r="C2050" s="18" t="s">
        <v>21</v>
      </c>
      <c r="D2050" s="19">
        <v>19000</v>
      </c>
      <c r="E2050" s="29"/>
      <c r="F2050" s="37">
        <f t="shared" si="35"/>
        <v>0</v>
      </c>
      <c r="G2050" s="34"/>
    </row>
    <row r="2051" spans="1:7" ht="69" customHeight="1" x14ac:dyDescent="0.2">
      <c r="A2051" s="16" t="s">
        <v>35</v>
      </c>
      <c r="B2051" s="17" t="s">
        <v>36</v>
      </c>
      <c r="C2051" s="18" t="s">
        <v>21</v>
      </c>
      <c r="D2051" s="19">
        <v>172.74</v>
      </c>
      <c r="E2051" s="29"/>
      <c r="F2051" s="37">
        <f t="shared" si="35"/>
        <v>0</v>
      </c>
      <c r="G2051" s="34"/>
    </row>
    <row r="2052" spans="1:7" ht="69" customHeight="1" x14ac:dyDescent="0.2">
      <c r="A2052" s="16" t="s">
        <v>37</v>
      </c>
      <c r="B2052" s="17" t="s">
        <v>38</v>
      </c>
      <c r="C2052" s="18" t="s">
        <v>21</v>
      </c>
      <c r="D2052" s="19">
        <v>77386.559999999998</v>
      </c>
      <c r="E2052" s="29"/>
      <c r="F2052" s="37">
        <f t="shared" si="35"/>
        <v>0</v>
      </c>
      <c r="G2052" s="34"/>
    </row>
    <row r="2053" spans="1:7" ht="69" customHeight="1" x14ac:dyDescent="0.2">
      <c r="A2053" s="16" t="s">
        <v>1225</v>
      </c>
      <c r="B2053" s="17" t="s">
        <v>1226</v>
      </c>
      <c r="C2053" s="18" t="s">
        <v>21</v>
      </c>
      <c r="D2053" s="19">
        <v>4198.05</v>
      </c>
      <c r="E2053" s="29"/>
      <c r="F2053" s="37">
        <f t="shared" si="35"/>
        <v>0</v>
      </c>
      <c r="G2053" s="34"/>
    </row>
    <row r="2054" spans="1:7" ht="69" customHeight="1" x14ac:dyDescent="0.2">
      <c r="A2054" s="16" t="s">
        <v>160</v>
      </c>
      <c r="B2054" s="17" t="s">
        <v>161</v>
      </c>
      <c r="C2054" s="18" t="s">
        <v>21</v>
      </c>
      <c r="D2054" s="19">
        <v>36669.18</v>
      </c>
      <c r="E2054" s="29"/>
      <c r="F2054" s="37">
        <f t="shared" si="35"/>
        <v>0</v>
      </c>
      <c r="G2054" s="34"/>
    </row>
    <row r="2055" spans="1:7" ht="69" customHeight="1" x14ac:dyDescent="0.2">
      <c r="A2055" s="16" t="s">
        <v>162</v>
      </c>
      <c r="B2055" s="17" t="s">
        <v>163</v>
      </c>
      <c r="C2055" s="18" t="s">
        <v>21</v>
      </c>
      <c r="D2055" s="19">
        <v>25371.24</v>
      </c>
      <c r="E2055" s="29"/>
      <c r="F2055" s="37">
        <f t="shared" si="35"/>
        <v>0</v>
      </c>
      <c r="G2055" s="34"/>
    </row>
    <row r="2056" spans="1:7" ht="69" customHeight="1" x14ac:dyDescent="0.2">
      <c r="A2056" s="16" t="s">
        <v>164</v>
      </c>
      <c r="B2056" s="17" t="s">
        <v>165</v>
      </c>
      <c r="C2056" s="18" t="s">
        <v>21</v>
      </c>
      <c r="D2056" s="19">
        <v>5120.1499999999996</v>
      </c>
      <c r="E2056" s="29"/>
      <c r="F2056" s="37">
        <f t="shared" si="35"/>
        <v>0</v>
      </c>
      <c r="G2056" s="34"/>
    </row>
    <row r="2057" spans="1:7" ht="69" customHeight="1" x14ac:dyDescent="0.2">
      <c r="A2057" s="16" t="s">
        <v>166</v>
      </c>
      <c r="B2057" s="17" t="s">
        <v>167</v>
      </c>
      <c r="C2057" s="18" t="s">
        <v>21</v>
      </c>
      <c r="D2057" s="19">
        <v>67160.570000000007</v>
      </c>
      <c r="E2057" s="29"/>
      <c r="F2057" s="37">
        <f t="shared" si="35"/>
        <v>0</v>
      </c>
      <c r="G2057" s="34"/>
    </row>
    <row r="2058" spans="1:7" ht="69" customHeight="1" x14ac:dyDescent="0.2">
      <c r="A2058" s="16" t="s">
        <v>267</v>
      </c>
      <c r="B2058" s="17" t="s">
        <v>268</v>
      </c>
      <c r="C2058" s="18" t="s">
        <v>21</v>
      </c>
      <c r="D2058" s="19">
        <v>30955</v>
      </c>
      <c r="E2058" s="29"/>
      <c r="F2058" s="37">
        <f t="shared" si="35"/>
        <v>0</v>
      </c>
      <c r="G2058" s="34"/>
    </row>
    <row r="2059" spans="1:7" ht="69" customHeight="1" x14ac:dyDescent="0.2">
      <c r="A2059" s="16" t="s">
        <v>991</v>
      </c>
      <c r="B2059" s="17" t="s">
        <v>992</v>
      </c>
      <c r="C2059" s="18" t="s">
        <v>21</v>
      </c>
      <c r="D2059" s="19">
        <v>1059.95</v>
      </c>
      <c r="E2059" s="29"/>
      <c r="F2059" s="37">
        <f t="shared" si="35"/>
        <v>0</v>
      </c>
      <c r="G2059" s="34"/>
    </row>
    <row r="2060" spans="1:7" ht="69" customHeight="1" x14ac:dyDescent="0.2">
      <c r="A2060" s="16" t="s">
        <v>3652</v>
      </c>
      <c r="B2060" s="17" t="s">
        <v>3653</v>
      </c>
      <c r="C2060" s="18" t="s">
        <v>21</v>
      </c>
      <c r="D2060" s="19">
        <v>1059.95</v>
      </c>
      <c r="E2060" s="29"/>
      <c r="F2060" s="37">
        <f t="shared" si="35"/>
        <v>0</v>
      </c>
      <c r="G2060" s="34"/>
    </row>
    <row r="2061" spans="1:7" ht="69" customHeight="1" x14ac:dyDescent="0.2">
      <c r="A2061" s="16" t="s">
        <v>560</v>
      </c>
      <c r="B2061" s="17" t="s">
        <v>561</v>
      </c>
      <c r="C2061" s="18" t="s">
        <v>18</v>
      </c>
      <c r="D2061" s="19">
        <v>90</v>
      </c>
      <c r="E2061" s="29"/>
      <c r="F2061" s="37">
        <f t="shared" si="35"/>
        <v>0</v>
      </c>
      <c r="G2061" s="34"/>
    </row>
    <row r="2062" spans="1:7" ht="69" customHeight="1" x14ac:dyDescent="0.2">
      <c r="A2062" s="16" t="s">
        <v>562</v>
      </c>
      <c r="B2062" s="17" t="s">
        <v>563</v>
      </c>
      <c r="C2062" s="18" t="s">
        <v>564</v>
      </c>
      <c r="D2062" s="19">
        <v>10</v>
      </c>
      <c r="E2062" s="29"/>
      <c r="F2062" s="37">
        <f t="shared" si="35"/>
        <v>0</v>
      </c>
      <c r="G2062" s="34"/>
    </row>
    <row r="2063" spans="1:7" ht="69" customHeight="1" x14ac:dyDescent="0.2">
      <c r="A2063" s="16" t="s">
        <v>1542</v>
      </c>
      <c r="B2063" s="17" t="s">
        <v>1543</v>
      </c>
      <c r="C2063" s="18" t="s">
        <v>45</v>
      </c>
      <c r="D2063" s="19">
        <v>900</v>
      </c>
      <c r="E2063" s="29"/>
      <c r="F2063" s="37">
        <f t="shared" si="35"/>
        <v>0</v>
      </c>
      <c r="G2063" s="34"/>
    </row>
    <row r="2064" spans="1:7" ht="69" customHeight="1" x14ac:dyDescent="0.2">
      <c r="A2064" s="16" t="s">
        <v>3654</v>
      </c>
      <c r="B2064" s="17" t="s">
        <v>3655</v>
      </c>
      <c r="C2064" s="18" t="s">
        <v>45</v>
      </c>
      <c r="D2064" s="19">
        <v>560</v>
      </c>
      <c r="E2064" s="29"/>
      <c r="F2064" s="37">
        <f t="shared" si="35"/>
        <v>0</v>
      </c>
      <c r="G2064" s="34"/>
    </row>
    <row r="2065" spans="1:7" ht="69" customHeight="1" x14ac:dyDescent="0.2">
      <c r="A2065" s="16" t="s">
        <v>1951</v>
      </c>
      <c r="B2065" s="17" t="s">
        <v>1952</v>
      </c>
      <c r="C2065" s="18" t="s">
        <v>18</v>
      </c>
      <c r="D2065" s="19">
        <v>2</v>
      </c>
      <c r="E2065" s="29"/>
      <c r="F2065" s="37">
        <f t="shared" si="35"/>
        <v>0</v>
      </c>
      <c r="G2065" s="34"/>
    </row>
    <row r="2066" spans="1:7" ht="69" customHeight="1" x14ac:dyDescent="0.2">
      <c r="A2066" s="16" t="s">
        <v>665</v>
      </c>
      <c r="B2066" s="17" t="s">
        <v>666</v>
      </c>
      <c r="C2066" s="18" t="s">
        <v>18</v>
      </c>
      <c r="D2066" s="19">
        <v>6</v>
      </c>
      <c r="E2066" s="29"/>
      <c r="F2066" s="37">
        <f t="shared" si="35"/>
        <v>0</v>
      </c>
      <c r="G2066" s="34"/>
    </row>
    <row r="2067" spans="1:7" ht="69" customHeight="1" x14ac:dyDescent="0.2">
      <c r="A2067" s="16" t="s">
        <v>1961</v>
      </c>
      <c r="B2067" s="17" t="s">
        <v>1962</v>
      </c>
      <c r="C2067" s="18" t="s">
        <v>18</v>
      </c>
      <c r="D2067" s="19">
        <v>2</v>
      </c>
      <c r="E2067" s="29"/>
      <c r="F2067" s="37">
        <f t="shared" si="35"/>
        <v>0</v>
      </c>
      <c r="G2067" s="34"/>
    </row>
    <row r="2068" spans="1:7" ht="69" customHeight="1" x14ac:dyDescent="0.2">
      <c r="A2068" s="16" t="s">
        <v>52</v>
      </c>
      <c r="B2068" s="17" t="s">
        <v>53</v>
      </c>
      <c r="C2068" s="18" t="s">
        <v>18</v>
      </c>
      <c r="D2068" s="19">
        <v>10</v>
      </c>
      <c r="E2068" s="29"/>
      <c r="F2068" s="37">
        <f t="shared" si="35"/>
        <v>0</v>
      </c>
      <c r="G2068" s="34"/>
    </row>
    <row r="2069" spans="1:7" ht="69" customHeight="1" x14ac:dyDescent="0.2">
      <c r="A2069" s="16" t="s">
        <v>66</v>
      </c>
      <c r="B2069" s="17" t="s">
        <v>67</v>
      </c>
      <c r="C2069" s="18" t="s">
        <v>45</v>
      </c>
      <c r="D2069" s="19">
        <v>640</v>
      </c>
      <c r="E2069" s="29"/>
      <c r="F2069" s="37">
        <f t="shared" si="35"/>
        <v>0</v>
      </c>
      <c r="G2069" s="34"/>
    </row>
    <row r="2070" spans="1:7" ht="69" customHeight="1" x14ac:dyDescent="0.2">
      <c r="A2070" s="16" t="s">
        <v>94</v>
      </c>
      <c r="B2070" s="17" t="s">
        <v>95</v>
      </c>
      <c r="C2070" s="18" t="s">
        <v>18</v>
      </c>
      <c r="D2070" s="19">
        <v>16</v>
      </c>
      <c r="E2070" s="29"/>
      <c r="F2070" s="37">
        <f t="shared" si="35"/>
        <v>0</v>
      </c>
      <c r="G2070" s="34"/>
    </row>
    <row r="2071" spans="1:7" ht="69" customHeight="1" x14ac:dyDescent="0.2">
      <c r="A2071" s="16" t="s">
        <v>3656</v>
      </c>
      <c r="B2071" s="17" t="s">
        <v>3657</v>
      </c>
      <c r="C2071" s="18" t="s">
        <v>18</v>
      </c>
      <c r="D2071" s="19">
        <v>1</v>
      </c>
      <c r="E2071" s="29"/>
      <c r="F2071" s="37">
        <f t="shared" si="35"/>
        <v>0</v>
      </c>
      <c r="G2071" s="34"/>
    </row>
    <row r="2072" spans="1:7" ht="69" customHeight="1" x14ac:dyDescent="0.2">
      <c r="A2072" s="16" t="s">
        <v>2235</v>
      </c>
      <c r="B2072" s="17" t="s">
        <v>2236</v>
      </c>
      <c r="C2072" s="18" t="s">
        <v>18</v>
      </c>
      <c r="D2072" s="19">
        <v>3</v>
      </c>
      <c r="E2072" s="29"/>
      <c r="F2072" s="37">
        <f t="shared" si="35"/>
        <v>0</v>
      </c>
      <c r="G2072" s="34"/>
    </row>
    <row r="2073" spans="1:7" ht="69" customHeight="1" x14ac:dyDescent="0.2">
      <c r="A2073" s="16" t="s">
        <v>3658</v>
      </c>
      <c r="B2073" s="17" t="s">
        <v>3659</v>
      </c>
      <c r="C2073" s="18" t="s">
        <v>21</v>
      </c>
      <c r="D2073" s="19">
        <v>838.86</v>
      </c>
      <c r="E2073" s="29"/>
      <c r="F2073" s="37">
        <f t="shared" si="35"/>
        <v>0</v>
      </c>
      <c r="G2073" s="34"/>
    </row>
    <row r="2074" spans="1:7" ht="69" customHeight="1" x14ac:dyDescent="0.2">
      <c r="A2074" s="16" t="s">
        <v>3660</v>
      </c>
      <c r="B2074" s="17" t="s">
        <v>3661</v>
      </c>
      <c r="C2074" s="18" t="s">
        <v>18</v>
      </c>
      <c r="D2074" s="19">
        <v>4</v>
      </c>
      <c r="E2074" s="29"/>
      <c r="F2074" s="37">
        <f t="shared" si="35"/>
        <v>0</v>
      </c>
      <c r="G2074" s="34"/>
    </row>
    <row r="2075" spans="1:7" ht="69" customHeight="1" x14ac:dyDescent="0.2">
      <c r="A2075" s="16" t="s">
        <v>3662</v>
      </c>
      <c r="B2075" s="17" t="s">
        <v>3663</v>
      </c>
      <c r="C2075" s="18" t="s">
        <v>18</v>
      </c>
      <c r="D2075" s="19">
        <v>2</v>
      </c>
      <c r="E2075" s="29"/>
      <c r="F2075" s="37">
        <f t="shared" si="35"/>
        <v>0</v>
      </c>
      <c r="G2075" s="34"/>
    </row>
    <row r="2076" spans="1:7" ht="69" customHeight="1" x14ac:dyDescent="0.2">
      <c r="A2076" s="16" t="s">
        <v>3031</v>
      </c>
      <c r="B2076" s="17" t="s">
        <v>3032</v>
      </c>
      <c r="C2076" s="18" t="s">
        <v>18</v>
      </c>
      <c r="D2076" s="19">
        <v>22</v>
      </c>
      <c r="E2076" s="29"/>
      <c r="F2076" s="37">
        <f t="shared" si="35"/>
        <v>0</v>
      </c>
      <c r="G2076" s="34"/>
    </row>
    <row r="2077" spans="1:7" ht="69" customHeight="1" x14ac:dyDescent="0.2">
      <c r="A2077" s="16" t="s">
        <v>3664</v>
      </c>
      <c r="B2077" s="17" t="s">
        <v>3665</v>
      </c>
      <c r="C2077" s="18" t="s">
        <v>45</v>
      </c>
      <c r="D2077" s="19">
        <v>560</v>
      </c>
      <c r="E2077" s="29"/>
      <c r="F2077" s="37">
        <f t="shared" si="35"/>
        <v>0</v>
      </c>
      <c r="G2077" s="34"/>
    </row>
    <row r="2078" spans="1:7" ht="69" customHeight="1" x14ac:dyDescent="0.2">
      <c r="A2078" s="16" t="s">
        <v>3495</v>
      </c>
      <c r="B2078" s="17" t="s">
        <v>3496</v>
      </c>
      <c r="C2078" s="18" t="s">
        <v>45</v>
      </c>
      <c r="D2078" s="19">
        <v>240</v>
      </c>
      <c r="E2078" s="29"/>
      <c r="F2078" s="37">
        <f t="shared" si="35"/>
        <v>0</v>
      </c>
      <c r="G2078" s="34"/>
    </row>
    <row r="2079" spans="1:7" ht="69" customHeight="1" x14ac:dyDescent="0.2">
      <c r="A2079" s="16" t="s">
        <v>3573</v>
      </c>
      <c r="B2079" s="17" t="s">
        <v>3574</v>
      </c>
      <c r="C2079" s="18" t="s">
        <v>45</v>
      </c>
      <c r="D2079" s="19">
        <v>1200</v>
      </c>
      <c r="E2079" s="29"/>
      <c r="F2079" s="37">
        <f t="shared" si="35"/>
        <v>0</v>
      </c>
      <c r="G2079" s="34"/>
    </row>
    <row r="2080" spans="1:7" ht="69" customHeight="1" x14ac:dyDescent="0.2">
      <c r="A2080" s="16" t="s">
        <v>3666</v>
      </c>
      <c r="B2080" s="17" t="s">
        <v>3667</v>
      </c>
      <c r="C2080" s="18" t="s">
        <v>26</v>
      </c>
      <c r="D2080" s="19">
        <v>2176</v>
      </c>
      <c r="E2080" s="29"/>
      <c r="F2080" s="37">
        <f t="shared" si="35"/>
        <v>0</v>
      </c>
      <c r="G2080" s="34"/>
    </row>
    <row r="2081" spans="1:7" ht="69" customHeight="1" x14ac:dyDescent="0.2">
      <c r="A2081" s="30"/>
      <c r="B2081" s="31"/>
      <c r="C2081" s="32"/>
      <c r="D2081" s="33"/>
      <c r="E2081" s="29"/>
      <c r="F2081" s="20">
        <f t="shared" si="35"/>
        <v>0</v>
      </c>
      <c r="G2081" s="34"/>
    </row>
    <row r="2082" spans="1:7" ht="69" customHeight="1" x14ac:dyDescent="0.2">
      <c r="A2082" s="30"/>
      <c r="B2082" s="31"/>
      <c r="C2082" s="32"/>
      <c r="D2082" s="33"/>
      <c r="E2082" s="29"/>
      <c r="F2082" s="20">
        <f t="shared" si="35"/>
        <v>0</v>
      </c>
      <c r="G2082" s="34"/>
    </row>
    <row r="2083" spans="1:7" ht="69" customHeight="1" x14ac:dyDescent="0.2">
      <c r="A2083" s="30"/>
      <c r="B2083" s="31"/>
      <c r="C2083" s="32"/>
      <c r="D2083" s="33"/>
      <c r="E2083" s="29"/>
      <c r="F2083" s="20">
        <f t="shared" si="35"/>
        <v>0</v>
      </c>
      <c r="G2083" s="34"/>
    </row>
    <row r="2084" spans="1:7" ht="69" customHeight="1" x14ac:dyDescent="0.2">
      <c r="A2084" s="30"/>
      <c r="B2084" s="31"/>
      <c r="C2084" s="32"/>
      <c r="D2084" s="33"/>
      <c r="E2084" s="29"/>
      <c r="F2084" s="20">
        <f t="shared" si="35"/>
        <v>0</v>
      </c>
      <c r="G2084" s="34"/>
    </row>
    <row r="2085" spans="1:7" ht="69" customHeight="1" x14ac:dyDescent="0.2">
      <c r="A2085" s="30"/>
      <c r="B2085" s="31"/>
      <c r="C2085" s="32"/>
      <c r="D2085" s="33"/>
      <c r="E2085" s="29"/>
      <c r="F2085" s="20">
        <f t="shared" si="35"/>
        <v>0</v>
      </c>
      <c r="G2085" s="34"/>
    </row>
    <row r="2086" spans="1:7" ht="69" customHeight="1" x14ac:dyDescent="0.2">
      <c r="A2086" s="30"/>
      <c r="B2086" s="31"/>
      <c r="C2086" s="32"/>
      <c r="D2086" s="33"/>
      <c r="E2086" s="29"/>
      <c r="F2086" s="20">
        <f t="shared" ref="F2086:F2180" si="36">ROUND(ROUND(E2086, 2)*D2086, 2)</f>
        <v>0</v>
      </c>
      <c r="G2086" s="34"/>
    </row>
    <row r="2087" spans="1:7" ht="69" customHeight="1" x14ac:dyDescent="0.2">
      <c r="A2087" s="30"/>
      <c r="B2087" s="31"/>
      <c r="C2087" s="32"/>
      <c r="D2087" s="33"/>
      <c r="E2087" s="29"/>
      <c r="F2087" s="20">
        <f t="shared" si="36"/>
        <v>0</v>
      </c>
      <c r="G2087" s="34"/>
    </row>
    <row r="2088" spans="1:7" ht="69" customHeight="1" x14ac:dyDescent="0.2">
      <c r="A2088" s="30"/>
      <c r="B2088" s="31"/>
      <c r="C2088" s="32"/>
      <c r="D2088" s="33"/>
      <c r="E2088" s="29"/>
      <c r="F2088" s="20">
        <f t="shared" si="36"/>
        <v>0</v>
      </c>
      <c r="G2088" s="34"/>
    </row>
    <row r="2089" spans="1:7" ht="69" customHeight="1" x14ac:dyDescent="0.2">
      <c r="A2089" s="30"/>
      <c r="B2089" s="31"/>
      <c r="C2089" s="32"/>
      <c r="D2089" s="33"/>
      <c r="E2089" s="29"/>
      <c r="F2089" s="20">
        <f t="shared" si="36"/>
        <v>0</v>
      </c>
      <c r="G2089" s="34"/>
    </row>
    <row r="2090" spans="1:7" ht="69" customHeight="1" x14ac:dyDescent="0.2">
      <c r="A2090" s="30"/>
      <c r="B2090" s="31"/>
      <c r="C2090" s="32"/>
      <c r="D2090" s="33"/>
      <c r="E2090" s="29"/>
      <c r="F2090" s="20">
        <f t="shared" si="36"/>
        <v>0</v>
      </c>
      <c r="G2090" s="34"/>
    </row>
    <row r="2091" spans="1:7" ht="69" customHeight="1" x14ac:dyDescent="0.2">
      <c r="A2091" s="30"/>
      <c r="B2091" s="31"/>
      <c r="C2091" s="32"/>
      <c r="D2091" s="33"/>
      <c r="E2091" s="29"/>
      <c r="F2091" s="20">
        <f t="shared" si="36"/>
        <v>0</v>
      </c>
      <c r="G2091" s="34"/>
    </row>
    <row r="2092" spans="1:7" ht="69" customHeight="1" x14ac:dyDescent="0.2">
      <c r="A2092" s="30"/>
      <c r="B2092" s="31"/>
      <c r="C2092" s="32"/>
      <c r="D2092" s="33"/>
      <c r="E2092" s="29"/>
      <c r="F2092" s="20">
        <f t="shared" si="36"/>
        <v>0</v>
      </c>
      <c r="G2092" s="34"/>
    </row>
    <row r="2093" spans="1:7" ht="69" customHeight="1" x14ac:dyDescent="0.2">
      <c r="A2093" s="30"/>
      <c r="B2093" s="31"/>
      <c r="C2093" s="32"/>
      <c r="D2093" s="33"/>
      <c r="E2093" s="29"/>
      <c r="F2093" s="20">
        <f t="shared" si="36"/>
        <v>0</v>
      </c>
      <c r="G2093" s="34"/>
    </row>
    <row r="2094" spans="1:7" ht="69" customHeight="1" x14ac:dyDescent="0.2">
      <c r="A2094" s="30"/>
      <c r="B2094" s="31"/>
      <c r="C2094" s="32"/>
      <c r="D2094" s="33"/>
      <c r="E2094" s="29"/>
      <c r="F2094" s="20">
        <f t="shared" si="36"/>
        <v>0</v>
      </c>
      <c r="G2094" s="34"/>
    </row>
    <row r="2095" spans="1:7" ht="69" customHeight="1" x14ac:dyDescent="0.2">
      <c r="A2095" s="30"/>
      <c r="B2095" s="31"/>
      <c r="C2095" s="32"/>
      <c r="D2095" s="33"/>
      <c r="E2095" s="29"/>
      <c r="F2095" s="20">
        <f t="shared" si="36"/>
        <v>0</v>
      </c>
      <c r="G2095" s="34"/>
    </row>
    <row r="2096" spans="1:7" ht="69" customHeight="1" x14ac:dyDescent="0.2">
      <c r="A2096" s="30"/>
      <c r="B2096" s="31"/>
      <c r="C2096" s="32"/>
      <c r="D2096" s="33"/>
      <c r="E2096" s="29"/>
      <c r="F2096" s="20">
        <f t="shared" si="36"/>
        <v>0</v>
      </c>
      <c r="G2096" s="34"/>
    </row>
    <row r="2097" spans="1:7" ht="69" customHeight="1" x14ac:dyDescent="0.2">
      <c r="A2097" s="30"/>
      <c r="B2097" s="31"/>
      <c r="C2097" s="32"/>
      <c r="D2097" s="33"/>
      <c r="E2097" s="29"/>
      <c r="F2097" s="20">
        <f t="shared" si="36"/>
        <v>0</v>
      </c>
      <c r="G2097" s="34"/>
    </row>
    <row r="2098" spans="1:7" ht="69" customHeight="1" x14ac:dyDescent="0.2">
      <c r="A2098" s="30"/>
      <c r="B2098" s="31"/>
      <c r="C2098" s="32"/>
      <c r="D2098" s="33"/>
      <c r="E2098" s="29"/>
      <c r="F2098" s="20">
        <f t="shared" si="36"/>
        <v>0</v>
      </c>
      <c r="G2098" s="34"/>
    </row>
    <row r="2099" spans="1:7" ht="69" customHeight="1" x14ac:dyDescent="0.2">
      <c r="A2099" s="30"/>
      <c r="B2099" s="31"/>
      <c r="C2099" s="32"/>
      <c r="D2099" s="33"/>
      <c r="E2099" s="29"/>
      <c r="F2099" s="20">
        <f t="shared" si="36"/>
        <v>0</v>
      </c>
      <c r="G2099" s="34"/>
    </row>
    <row r="2100" spans="1:7" ht="69" customHeight="1" x14ac:dyDescent="0.2">
      <c r="A2100" s="30"/>
      <c r="B2100" s="31"/>
      <c r="C2100" s="32"/>
      <c r="D2100" s="33"/>
      <c r="E2100" s="29"/>
      <c r="F2100" s="20">
        <f t="shared" si="36"/>
        <v>0</v>
      </c>
      <c r="G2100" s="34"/>
    </row>
    <row r="2101" spans="1:7" ht="69" customHeight="1" x14ac:dyDescent="0.2">
      <c r="A2101" s="30"/>
      <c r="B2101" s="31"/>
      <c r="C2101" s="32"/>
      <c r="D2101" s="33"/>
      <c r="E2101" s="29"/>
      <c r="F2101" s="20">
        <f t="shared" si="36"/>
        <v>0</v>
      </c>
      <c r="G2101" s="34"/>
    </row>
    <row r="2102" spans="1:7" ht="69" customHeight="1" x14ac:dyDescent="0.2">
      <c r="A2102" s="30"/>
      <c r="B2102" s="31"/>
      <c r="C2102" s="32"/>
      <c r="D2102" s="33"/>
      <c r="E2102" s="29"/>
      <c r="F2102" s="20">
        <f t="shared" si="36"/>
        <v>0</v>
      </c>
      <c r="G2102" s="34"/>
    </row>
    <row r="2103" spans="1:7" ht="69" customHeight="1" x14ac:dyDescent="0.2">
      <c r="A2103" s="30"/>
      <c r="B2103" s="31"/>
      <c r="C2103" s="32"/>
      <c r="D2103" s="33"/>
      <c r="E2103" s="29"/>
      <c r="F2103" s="20">
        <f t="shared" si="36"/>
        <v>0</v>
      </c>
      <c r="G2103" s="34"/>
    </row>
    <row r="2104" spans="1:7" ht="69" customHeight="1" x14ac:dyDescent="0.2">
      <c r="A2104" s="30"/>
      <c r="B2104" s="31"/>
      <c r="C2104" s="32"/>
      <c r="D2104" s="33"/>
      <c r="E2104" s="29"/>
      <c r="F2104" s="20">
        <f t="shared" si="36"/>
        <v>0</v>
      </c>
      <c r="G2104" s="34"/>
    </row>
    <row r="2105" spans="1:7" ht="69" customHeight="1" x14ac:dyDescent="0.2">
      <c r="A2105" s="30"/>
      <c r="B2105" s="31"/>
      <c r="C2105" s="32"/>
      <c r="D2105" s="33"/>
      <c r="E2105" s="29"/>
      <c r="F2105" s="20">
        <f t="shared" si="36"/>
        <v>0</v>
      </c>
      <c r="G2105" s="34"/>
    </row>
    <row r="2106" spans="1:7" ht="69" customHeight="1" x14ac:dyDescent="0.2">
      <c r="A2106" s="30"/>
      <c r="B2106" s="31"/>
      <c r="C2106" s="32"/>
      <c r="D2106" s="33"/>
      <c r="E2106" s="29"/>
      <c r="F2106" s="20">
        <f t="shared" si="36"/>
        <v>0</v>
      </c>
      <c r="G2106" s="34"/>
    </row>
    <row r="2107" spans="1:7" ht="69" customHeight="1" x14ac:dyDescent="0.2">
      <c r="A2107" s="30"/>
      <c r="B2107" s="31"/>
      <c r="C2107" s="32"/>
      <c r="D2107" s="33"/>
      <c r="E2107" s="29"/>
      <c r="F2107" s="20">
        <f t="shared" si="36"/>
        <v>0</v>
      </c>
      <c r="G2107" s="34"/>
    </row>
    <row r="2108" spans="1:7" ht="69" customHeight="1" x14ac:dyDescent="0.2">
      <c r="A2108" s="30"/>
      <c r="B2108" s="31"/>
      <c r="C2108" s="32"/>
      <c r="D2108" s="33"/>
      <c r="E2108" s="29"/>
      <c r="F2108" s="20">
        <f t="shared" si="36"/>
        <v>0</v>
      </c>
      <c r="G2108" s="34"/>
    </row>
    <row r="2109" spans="1:7" ht="69" customHeight="1" x14ac:dyDescent="0.2">
      <c r="A2109" s="30"/>
      <c r="B2109" s="31"/>
      <c r="C2109" s="32"/>
      <c r="D2109" s="33"/>
      <c r="E2109" s="29"/>
      <c r="F2109" s="20">
        <f t="shared" si="36"/>
        <v>0</v>
      </c>
      <c r="G2109" s="34"/>
    </row>
    <row r="2110" spans="1:7" ht="69" customHeight="1" x14ac:dyDescent="0.2">
      <c r="A2110" s="30"/>
      <c r="B2110" s="31"/>
      <c r="C2110" s="32"/>
      <c r="D2110" s="33"/>
      <c r="E2110" s="29"/>
      <c r="F2110" s="20">
        <f t="shared" si="36"/>
        <v>0</v>
      </c>
      <c r="G2110" s="34"/>
    </row>
    <row r="2111" spans="1:7" ht="69" customHeight="1" x14ac:dyDescent="0.2">
      <c r="A2111" s="30"/>
      <c r="B2111" s="31"/>
      <c r="C2111" s="32"/>
      <c r="D2111" s="33"/>
      <c r="E2111" s="29"/>
      <c r="F2111" s="20">
        <f t="shared" si="36"/>
        <v>0</v>
      </c>
      <c r="G2111" s="34"/>
    </row>
    <row r="2112" spans="1:7" ht="69" customHeight="1" x14ac:dyDescent="0.2">
      <c r="A2112" s="30"/>
      <c r="B2112" s="31"/>
      <c r="C2112" s="32"/>
      <c r="D2112" s="33"/>
      <c r="E2112" s="29"/>
      <c r="F2112" s="20">
        <f t="shared" si="36"/>
        <v>0</v>
      </c>
      <c r="G2112" s="34"/>
    </row>
    <row r="2113" spans="1:7" ht="69" customHeight="1" x14ac:dyDescent="0.2">
      <c r="A2113" s="30"/>
      <c r="B2113" s="31"/>
      <c r="C2113" s="32"/>
      <c r="D2113" s="33"/>
      <c r="E2113" s="29"/>
      <c r="F2113" s="20">
        <f t="shared" si="36"/>
        <v>0</v>
      </c>
      <c r="G2113" s="34"/>
    </row>
    <row r="2114" spans="1:7" ht="69" customHeight="1" x14ac:dyDescent="0.2">
      <c r="A2114" s="30"/>
      <c r="B2114" s="31"/>
      <c r="C2114" s="32"/>
      <c r="D2114" s="33"/>
      <c r="E2114" s="29"/>
      <c r="F2114" s="20">
        <f t="shared" si="36"/>
        <v>0</v>
      </c>
      <c r="G2114" s="34"/>
    </row>
    <row r="2115" spans="1:7" ht="69" customHeight="1" x14ac:dyDescent="0.2">
      <c r="A2115" s="30"/>
      <c r="B2115" s="31"/>
      <c r="C2115" s="32"/>
      <c r="D2115" s="33"/>
      <c r="E2115" s="29"/>
      <c r="F2115" s="20">
        <f t="shared" si="36"/>
        <v>0</v>
      </c>
      <c r="G2115" s="34"/>
    </row>
    <row r="2116" spans="1:7" ht="69" customHeight="1" x14ac:dyDescent="0.2">
      <c r="A2116" s="30"/>
      <c r="B2116" s="31"/>
      <c r="C2116" s="32"/>
      <c r="D2116" s="33"/>
      <c r="E2116" s="29"/>
      <c r="F2116" s="20">
        <f t="shared" si="36"/>
        <v>0</v>
      </c>
      <c r="G2116" s="34"/>
    </row>
    <row r="2117" spans="1:7" ht="69" customHeight="1" x14ac:dyDescent="0.2">
      <c r="A2117" s="30"/>
      <c r="B2117" s="31"/>
      <c r="C2117" s="32"/>
      <c r="D2117" s="33"/>
      <c r="E2117" s="29"/>
      <c r="F2117" s="20">
        <f t="shared" si="36"/>
        <v>0</v>
      </c>
      <c r="G2117" s="34"/>
    </row>
    <row r="2118" spans="1:7" ht="69" customHeight="1" x14ac:dyDescent="0.2">
      <c r="A2118" s="30"/>
      <c r="B2118" s="31"/>
      <c r="C2118" s="32"/>
      <c r="D2118" s="33"/>
      <c r="E2118" s="29"/>
      <c r="F2118" s="20">
        <f t="shared" si="36"/>
        <v>0</v>
      </c>
      <c r="G2118" s="34"/>
    </row>
    <row r="2119" spans="1:7" ht="69" customHeight="1" x14ac:dyDescent="0.2">
      <c r="A2119" s="30"/>
      <c r="B2119" s="31"/>
      <c r="C2119" s="32"/>
      <c r="D2119" s="33"/>
      <c r="E2119" s="29"/>
      <c r="F2119" s="20">
        <f t="shared" si="36"/>
        <v>0</v>
      </c>
      <c r="G2119" s="34"/>
    </row>
    <row r="2120" spans="1:7" ht="69" customHeight="1" x14ac:dyDescent="0.2">
      <c r="A2120" s="30"/>
      <c r="B2120" s="31"/>
      <c r="C2120" s="32"/>
      <c r="D2120" s="33"/>
      <c r="E2120" s="29"/>
      <c r="F2120" s="20">
        <f t="shared" si="36"/>
        <v>0</v>
      </c>
      <c r="G2120" s="34"/>
    </row>
    <row r="2121" spans="1:7" ht="69" customHeight="1" x14ac:dyDescent="0.2">
      <c r="A2121" s="30"/>
      <c r="B2121" s="31"/>
      <c r="C2121" s="32"/>
      <c r="D2121" s="33"/>
      <c r="E2121" s="29"/>
      <c r="F2121" s="20">
        <f t="shared" si="36"/>
        <v>0</v>
      </c>
      <c r="G2121" s="34"/>
    </row>
    <row r="2122" spans="1:7" ht="69" customHeight="1" x14ac:dyDescent="0.2">
      <c r="A2122" s="30"/>
      <c r="B2122" s="31"/>
      <c r="C2122" s="32"/>
      <c r="D2122" s="33"/>
      <c r="E2122" s="29"/>
      <c r="F2122" s="20">
        <f t="shared" si="36"/>
        <v>0</v>
      </c>
      <c r="G2122" s="34"/>
    </row>
    <row r="2123" spans="1:7" ht="69" customHeight="1" x14ac:dyDescent="0.2">
      <c r="A2123" s="30"/>
      <c r="B2123" s="31"/>
      <c r="C2123" s="32"/>
      <c r="D2123" s="33"/>
      <c r="E2123" s="29"/>
      <c r="F2123" s="20">
        <f t="shared" si="36"/>
        <v>0</v>
      </c>
      <c r="G2123" s="34"/>
    </row>
    <row r="2124" spans="1:7" ht="69" customHeight="1" x14ac:dyDescent="0.2">
      <c r="A2124" s="30"/>
      <c r="B2124" s="31"/>
      <c r="C2124" s="32"/>
      <c r="D2124" s="33"/>
      <c r="E2124" s="29"/>
      <c r="F2124" s="20">
        <f t="shared" si="36"/>
        <v>0</v>
      </c>
      <c r="G2124" s="34"/>
    </row>
    <row r="2125" spans="1:7" ht="69" customHeight="1" x14ac:dyDescent="0.2">
      <c r="A2125" s="30"/>
      <c r="B2125" s="31"/>
      <c r="C2125" s="32"/>
      <c r="D2125" s="33"/>
      <c r="E2125" s="29"/>
      <c r="F2125" s="20">
        <f t="shared" si="36"/>
        <v>0</v>
      </c>
      <c r="G2125" s="34"/>
    </row>
    <row r="2126" spans="1:7" ht="69" customHeight="1" x14ac:dyDescent="0.2">
      <c r="A2126" s="30"/>
      <c r="B2126" s="31"/>
      <c r="C2126" s="32"/>
      <c r="D2126" s="33"/>
      <c r="E2126" s="29"/>
      <c r="F2126" s="20">
        <f t="shared" si="36"/>
        <v>0</v>
      </c>
      <c r="G2126" s="34"/>
    </row>
    <row r="2127" spans="1:7" ht="69" customHeight="1" x14ac:dyDescent="0.2">
      <c r="A2127" s="30"/>
      <c r="B2127" s="31"/>
      <c r="C2127" s="32"/>
      <c r="D2127" s="33"/>
      <c r="E2127" s="29"/>
      <c r="F2127" s="20">
        <f t="shared" si="36"/>
        <v>0</v>
      </c>
      <c r="G2127" s="34"/>
    </row>
    <row r="2128" spans="1:7" ht="69" customHeight="1" x14ac:dyDescent="0.2">
      <c r="A2128" s="30"/>
      <c r="B2128" s="31"/>
      <c r="C2128" s="32"/>
      <c r="D2128" s="33"/>
      <c r="E2128" s="29"/>
      <c r="F2128" s="20">
        <f t="shared" si="36"/>
        <v>0</v>
      </c>
      <c r="G2128" s="34"/>
    </row>
    <row r="2129" spans="1:7" ht="69" customHeight="1" x14ac:dyDescent="0.2">
      <c r="A2129" s="30"/>
      <c r="B2129" s="31"/>
      <c r="C2129" s="32"/>
      <c r="D2129" s="33"/>
      <c r="E2129" s="29"/>
      <c r="F2129" s="20">
        <f t="shared" si="36"/>
        <v>0</v>
      </c>
      <c r="G2129" s="34"/>
    </row>
    <row r="2130" spans="1:7" ht="69" customHeight="1" x14ac:dyDescent="0.2">
      <c r="A2130" s="30"/>
      <c r="B2130" s="31"/>
      <c r="C2130" s="32"/>
      <c r="D2130" s="33"/>
      <c r="E2130" s="29"/>
      <c r="F2130" s="20">
        <f t="shared" si="36"/>
        <v>0</v>
      </c>
      <c r="G2130" s="34"/>
    </row>
    <row r="2131" spans="1:7" ht="69" customHeight="1" x14ac:dyDescent="0.2">
      <c r="A2131" s="30"/>
      <c r="B2131" s="31"/>
      <c r="C2131" s="32"/>
      <c r="D2131" s="33"/>
      <c r="E2131" s="29"/>
      <c r="F2131" s="20">
        <f t="shared" si="36"/>
        <v>0</v>
      </c>
      <c r="G2131" s="34"/>
    </row>
    <row r="2132" spans="1:7" ht="69" customHeight="1" x14ac:dyDescent="0.2">
      <c r="A2132" s="30"/>
      <c r="B2132" s="31"/>
      <c r="C2132" s="32"/>
      <c r="D2132" s="33"/>
      <c r="E2132" s="29"/>
      <c r="F2132" s="20">
        <f t="shared" si="36"/>
        <v>0</v>
      </c>
      <c r="G2132" s="34"/>
    </row>
    <row r="2133" spans="1:7" ht="69" customHeight="1" x14ac:dyDescent="0.2">
      <c r="A2133" s="30"/>
      <c r="B2133" s="31"/>
      <c r="C2133" s="32"/>
      <c r="D2133" s="33"/>
      <c r="E2133" s="29"/>
      <c r="F2133" s="20">
        <f t="shared" si="36"/>
        <v>0</v>
      </c>
      <c r="G2133" s="34"/>
    </row>
    <row r="2134" spans="1:7" ht="69" customHeight="1" x14ac:dyDescent="0.2">
      <c r="A2134" s="30"/>
      <c r="B2134" s="31"/>
      <c r="C2134" s="32"/>
      <c r="D2134" s="33"/>
      <c r="E2134" s="29"/>
      <c r="F2134" s="20">
        <f t="shared" si="36"/>
        <v>0</v>
      </c>
      <c r="G2134" s="34"/>
    </row>
    <row r="2135" spans="1:7" ht="69" customHeight="1" x14ac:dyDescent="0.2">
      <c r="A2135" s="30"/>
      <c r="B2135" s="31"/>
      <c r="C2135" s="32"/>
      <c r="D2135" s="33"/>
      <c r="E2135" s="29"/>
      <c r="F2135" s="20">
        <f t="shared" si="36"/>
        <v>0</v>
      </c>
      <c r="G2135" s="34"/>
    </row>
    <row r="2136" spans="1:7" ht="69" customHeight="1" x14ac:dyDescent="0.2">
      <c r="A2136" s="30"/>
      <c r="B2136" s="31"/>
      <c r="C2136" s="32"/>
      <c r="D2136" s="33"/>
      <c r="E2136" s="29"/>
      <c r="F2136" s="20">
        <f t="shared" si="36"/>
        <v>0</v>
      </c>
      <c r="G2136" s="34"/>
    </row>
    <row r="2137" spans="1:7" ht="69" customHeight="1" x14ac:dyDescent="0.2">
      <c r="A2137" s="30"/>
      <c r="B2137" s="31"/>
      <c r="C2137" s="32"/>
      <c r="D2137" s="33"/>
      <c r="E2137" s="29"/>
      <c r="F2137" s="20">
        <f t="shared" si="36"/>
        <v>0</v>
      </c>
      <c r="G2137" s="34"/>
    </row>
    <row r="2138" spans="1:7" ht="69" customHeight="1" x14ac:dyDescent="0.2">
      <c r="A2138" s="30"/>
      <c r="B2138" s="31"/>
      <c r="C2138" s="32"/>
      <c r="D2138" s="33"/>
      <c r="E2138" s="29"/>
      <c r="F2138" s="20">
        <f t="shared" si="36"/>
        <v>0</v>
      </c>
      <c r="G2138" s="34"/>
    </row>
    <row r="2139" spans="1:7" ht="69" customHeight="1" x14ac:dyDescent="0.2">
      <c r="A2139" s="30"/>
      <c r="B2139" s="31"/>
      <c r="C2139" s="32"/>
      <c r="D2139" s="33"/>
      <c r="E2139" s="29"/>
      <c r="F2139" s="20">
        <f t="shared" si="36"/>
        <v>0</v>
      </c>
      <c r="G2139" s="34"/>
    </row>
    <row r="2140" spans="1:7" ht="69" customHeight="1" x14ac:dyDescent="0.2">
      <c r="A2140" s="30"/>
      <c r="B2140" s="31"/>
      <c r="C2140" s="32"/>
      <c r="D2140" s="33"/>
      <c r="E2140" s="29"/>
      <c r="F2140" s="20">
        <f t="shared" si="36"/>
        <v>0</v>
      </c>
      <c r="G2140" s="34"/>
    </row>
    <row r="2141" spans="1:7" ht="69" customHeight="1" x14ac:dyDescent="0.2">
      <c r="A2141" s="30"/>
      <c r="B2141" s="31"/>
      <c r="C2141" s="32"/>
      <c r="D2141" s="33"/>
      <c r="E2141" s="29"/>
      <c r="F2141" s="20">
        <f t="shared" si="36"/>
        <v>0</v>
      </c>
      <c r="G2141" s="34"/>
    </row>
    <row r="2142" spans="1:7" ht="69" customHeight="1" x14ac:dyDescent="0.2">
      <c r="A2142" s="30"/>
      <c r="B2142" s="31"/>
      <c r="C2142" s="32"/>
      <c r="D2142" s="33"/>
      <c r="E2142" s="29"/>
      <c r="F2142" s="20">
        <f t="shared" si="36"/>
        <v>0</v>
      </c>
      <c r="G2142" s="34"/>
    </row>
    <row r="2143" spans="1:7" ht="69" customHeight="1" x14ac:dyDescent="0.2">
      <c r="A2143" s="30"/>
      <c r="B2143" s="31"/>
      <c r="C2143" s="32"/>
      <c r="D2143" s="33"/>
      <c r="E2143" s="29"/>
      <c r="F2143" s="20">
        <f t="shared" si="36"/>
        <v>0</v>
      </c>
      <c r="G2143" s="34"/>
    </row>
    <row r="2144" spans="1:7" ht="69" customHeight="1" x14ac:dyDescent="0.2">
      <c r="A2144" s="30"/>
      <c r="B2144" s="31"/>
      <c r="C2144" s="32"/>
      <c r="D2144" s="33"/>
      <c r="E2144" s="29"/>
      <c r="F2144" s="20">
        <f t="shared" si="36"/>
        <v>0</v>
      </c>
      <c r="G2144" s="34"/>
    </row>
    <row r="2145" spans="1:7" ht="69" customHeight="1" x14ac:dyDescent="0.2">
      <c r="A2145" s="30"/>
      <c r="B2145" s="31"/>
      <c r="C2145" s="32"/>
      <c r="D2145" s="33"/>
      <c r="E2145" s="29"/>
      <c r="F2145" s="20">
        <f t="shared" si="36"/>
        <v>0</v>
      </c>
      <c r="G2145" s="34"/>
    </row>
    <row r="2146" spans="1:7" ht="69" customHeight="1" x14ac:dyDescent="0.2">
      <c r="A2146" s="30"/>
      <c r="B2146" s="31"/>
      <c r="C2146" s="32"/>
      <c r="D2146" s="33"/>
      <c r="E2146" s="29"/>
      <c r="F2146" s="20">
        <f t="shared" si="36"/>
        <v>0</v>
      </c>
      <c r="G2146" s="34"/>
    </row>
    <row r="2147" spans="1:7" ht="69" customHeight="1" x14ac:dyDescent="0.2">
      <c r="A2147" s="30"/>
      <c r="B2147" s="31"/>
      <c r="C2147" s="32"/>
      <c r="D2147" s="33"/>
      <c r="E2147" s="29"/>
      <c r="F2147" s="20">
        <f t="shared" si="36"/>
        <v>0</v>
      </c>
      <c r="G2147" s="34"/>
    </row>
    <row r="2148" spans="1:7" ht="69" customHeight="1" x14ac:dyDescent="0.2">
      <c r="A2148" s="30"/>
      <c r="B2148" s="31"/>
      <c r="C2148" s="32"/>
      <c r="D2148" s="33"/>
      <c r="E2148" s="29"/>
      <c r="F2148" s="20">
        <f t="shared" si="36"/>
        <v>0</v>
      </c>
      <c r="G2148" s="34"/>
    </row>
    <row r="2149" spans="1:7" ht="69" customHeight="1" x14ac:dyDescent="0.2">
      <c r="A2149" s="30"/>
      <c r="B2149" s="31"/>
      <c r="C2149" s="32"/>
      <c r="D2149" s="33"/>
      <c r="E2149" s="29"/>
      <c r="F2149" s="20">
        <f t="shared" si="36"/>
        <v>0</v>
      </c>
      <c r="G2149" s="34"/>
    </row>
    <row r="2150" spans="1:7" ht="69" customHeight="1" x14ac:dyDescent="0.2">
      <c r="A2150" s="30"/>
      <c r="B2150" s="31"/>
      <c r="C2150" s="32"/>
      <c r="D2150" s="33"/>
      <c r="E2150" s="29"/>
      <c r="F2150" s="20">
        <f t="shared" si="36"/>
        <v>0</v>
      </c>
      <c r="G2150" s="34"/>
    </row>
    <row r="2151" spans="1:7" ht="69" customHeight="1" x14ac:dyDescent="0.2">
      <c r="A2151" s="30"/>
      <c r="B2151" s="31"/>
      <c r="C2151" s="32"/>
      <c r="D2151" s="33"/>
      <c r="E2151" s="29"/>
      <c r="F2151" s="20">
        <f t="shared" si="36"/>
        <v>0</v>
      </c>
      <c r="G2151" s="34"/>
    </row>
    <row r="2152" spans="1:7" ht="69" customHeight="1" x14ac:dyDescent="0.2">
      <c r="A2152" s="30"/>
      <c r="B2152" s="31"/>
      <c r="C2152" s="32"/>
      <c r="D2152" s="33"/>
      <c r="E2152" s="29"/>
      <c r="F2152" s="20">
        <f t="shared" si="36"/>
        <v>0</v>
      </c>
      <c r="G2152" s="34"/>
    </row>
    <row r="2153" spans="1:7" ht="69" customHeight="1" x14ac:dyDescent="0.2">
      <c r="A2153" s="30"/>
      <c r="B2153" s="31"/>
      <c r="C2153" s="32"/>
      <c r="D2153" s="33"/>
      <c r="E2153" s="29"/>
      <c r="F2153" s="20">
        <f t="shared" si="36"/>
        <v>0</v>
      </c>
      <c r="G2153" s="34"/>
    </row>
    <row r="2154" spans="1:7" ht="69" customHeight="1" x14ac:dyDescent="0.2">
      <c r="A2154" s="30"/>
      <c r="B2154" s="31"/>
      <c r="C2154" s="32"/>
      <c r="D2154" s="33"/>
      <c r="E2154" s="29"/>
      <c r="F2154" s="20">
        <f t="shared" si="36"/>
        <v>0</v>
      </c>
      <c r="G2154" s="34"/>
    </row>
    <row r="2155" spans="1:7" ht="69" customHeight="1" x14ac:dyDescent="0.2">
      <c r="A2155" s="30"/>
      <c r="B2155" s="31"/>
      <c r="C2155" s="32"/>
      <c r="D2155" s="33"/>
      <c r="E2155" s="29"/>
      <c r="F2155" s="20">
        <f t="shared" si="36"/>
        <v>0</v>
      </c>
      <c r="G2155" s="34"/>
    </row>
    <row r="2156" spans="1:7" ht="69" customHeight="1" x14ac:dyDescent="0.2">
      <c r="A2156" s="30"/>
      <c r="B2156" s="31"/>
      <c r="C2156" s="32"/>
      <c r="D2156" s="33"/>
      <c r="E2156" s="29"/>
      <c r="F2156" s="20">
        <f t="shared" si="36"/>
        <v>0</v>
      </c>
      <c r="G2156" s="34"/>
    </row>
    <row r="2157" spans="1:7" ht="69" customHeight="1" x14ac:dyDescent="0.2">
      <c r="A2157" s="30"/>
      <c r="B2157" s="31"/>
      <c r="C2157" s="32"/>
      <c r="D2157" s="33"/>
      <c r="E2157" s="29"/>
      <c r="F2157" s="20">
        <f t="shared" si="36"/>
        <v>0</v>
      </c>
      <c r="G2157" s="34"/>
    </row>
    <row r="2158" spans="1:7" ht="69" customHeight="1" x14ac:dyDescent="0.2">
      <c r="A2158" s="30"/>
      <c r="B2158" s="31"/>
      <c r="C2158" s="32"/>
      <c r="D2158" s="33"/>
      <c r="E2158" s="29"/>
      <c r="F2158" s="20">
        <f t="shared" si="36"/>
        <v>0</v>
      </c>
      <c r="G2158" s="34"/>
    </row>
    <row r="2159" spans="1:7" ht="69" customHeight="1" x14ac:dyDescent="0.2">
      <c r="A2159" s="30"/>
      <c r="B2159" s="31"/>
      <c r="C2159" s="32"/>
      <c r="D2159" s="33"/>
      <c r="E2159" s="29"/>
      <c r="F2159" s="20">
        <f t="shared" si="36"/>
        <v>0</v>
      </c>
      <c r="G2159" s="34"/>
    </row>
    <row r="2160" spans="1:7" ht="69" customHeight="1" x14ac:dyDescent="0.2">
      <c r="A2160" s="30"/>
      <c r="B2160" s="31"/>
      <c r="C2160" s="32"/>
      <c r="D2160" s="33"/>
      <c r="E2160" s="29"/>
      <c r="F2160" s="20">
        <f t="shared" si="36"/>
        <v>0</v>
      </c>
      <c r="G2160" s="34"/>
    </row>
    <row r="2161" spans="1:7" ht="69" customHeight="1" x14ac:dyDescent="0.2">
      <c r="A2161" s="30"/>
      <c r="B2161" s="31"/>
      <c r="C2161" s="32"/>
      <c r="D2161" s="33"/>
      <c r="E2161" s="29"/>
      <c r="F2161" s="20">
        <f t="shared" si="36"/>
        <v>0</v>
      </c>
      <c r="G2161" s="34"/>
    </row>
    <row r="2162" spans="1:7" ht="69" customHeight="1" x14ac:dyDescent="0.2">
      <c r="A2162" s="30"/>
      <c r="B2162" s="31"/>
      <c r="C2162" s="32"/>
      <c r="D2162" s="33"/>
      <c r="E2162" s="29"/>
      <c r="F2162" s="20">
        <f t="shared" si="36"/>
        <v>0</v>
      </c>
      <c r="G2162" s="34"/>
    </row>
    <row r="2163" spans="1:7" ht="69" customHeight="1" x14ac:dyDescent="0.2">
      <c r="A2163" s="30"/>
      <c r="B2163" s="31"/>
      <c r="C2163" s="32"/>
      <c r="D2163" s="33"/>
      <c r="E2163" s="29"/>
      <c r="F2163" s="20">
        <f t="shared" si="36"/>
        <v>0</v>
      </c>
      <c r="G2163" s="34"/>
    </row>
    <row r="2164" spans="1:7" ht="69" customHeight="1" x14ac:dyDescent="0.2">
      <c r="A2164" s="30"/>
      <c r="B2164" s="31"/>
      <c r="C2164" s="32"/>
      <c r="D2164" s="33"/>
      <c r="E2164" s="29"/>
      <c r="F2164" s="20">
        <f t="shared" si="36"/>
        <v>0</v>
      </c>
      <c r="G2164" s="34"/>
    </row>
    <row r="2165" spans="1:7" ht="69" customHeight="1" x14ac:dyDescent="0.2">
      <c r="A2165" s="30"/>
      <c r="B2165" s="31"/>
      <c r="C2165" s="32"/>
      <c r="D2165" s="33"/>
      <c r="E2165" s="29"/>
      <c r="F2165" s="20">
        <f t="shared" si="36"/>
        <v>0</v>
      </c>
      <c r="G2165" s="34"/>
    </row>
    <row r="2166" spans="1:7" ht="69" customHeight="1" x14ac:dyDescent="0.2">
      <c r="A2166" s="30"/>
      <c r="B2166" s="31"/>
      <c r="C2166" s="32"/>
      <c r="D2166" s="33"/>
      <c r="E2166" s="29"/>
      <c r="F2166" s="20">
        <f t="shared" si="36"/>
        <v>0</v>
      </c>
      <c r="G2166" s="34"/>
    </row>
    <row r="2167" spans="1:7" ht="69" customHeight="1" x14ac:dyDescent="0.2">
      <c r="A2167" s="30"/>
      <c r="B2167" s="31"/>
      <c r="C2167" s="32"/>
      <c r="D2167" s="33"/>
      <c r="E2167" s="29"/>
      <c r="F2167" s="20">
        <f t="shared" si="36"/>
        <v>0</v>
      </c>
      <c r="G2167" s="34"/>
    </row>
    <row r="2168" spans="1:7" ht="69" customHeight="1" x14ac:dyDescent="0.2">
      <c r="A2168" s="30"/>
      <c r="B2168" s="31"/>
      <c r="C2168" s="32"/>
      <c r="D2168" s="33"/>
      <c r="E2168" s="29"/>
      <c r="F2168" s="20">
        <f t="shared" si="36"/>
        <v>0</v>
      </c>
      <c r="G2168" s="34"/>
    </row>
    <row r="2169" spans="1:7" ht="69" customHeight="1" x14ac:dyDescent="0.2">
      <c r="A2169" s="30"/>
      <c r="B2169" s="31"/>
      <c r="C2169" s="32"/>
      <c r="D2169" s="33"/>
      <c r="E2169" s="29"/>
      <c r="F2169" s="20">
        <f t="shared" si="36"/>
        <v>0</v>
      </c>
      <c r="G2169" s="34"/>
    </row>
    <row r="2170" spans="1:7" ht="69" customHeight="1" x14ac:dyDescent="0.2">
      <c r="A2170" s="30"/>
      <c r="B2170" s="31"/>
      <c r="C2170" s="32"/>
      <c r="D2170" s="33"/>
      <c r="E2170" s="29"/>
      <c r="F2170" s="20">
        <f t="shared" si="36"/>
        <v>0</v>
      </c>
      <c r="G2170" s="34"/>
    </row>
    <row r="2171" spans="1:7" ht="69" customHeight="1" x14ac:dyDescent="0.2">
      <c r="A2171" s="30"/>
      <c r="B2171" s="31"/>
      <c r="C2171" s="32"/>
      <c r="D2171" s="33"/>
      <c r="E2171" s="29"/>
      <c r="F2171" s="20">
        <f t="shared" si="36"/>
        <v>0</v>
      </c>
      <c r="G2171" s="34"/>
    </row>
    <row r="2172" spans="1:7" ht="69" customHeight="1" x14ac:dyDescent="0.2">
      <c r="A2172" s="30"/>
      <c r="B2172" s="31"/>
      <c r="C2172" s="32"/>
      <c r="D2172" s="33"/>
      <c r="E2172" s="29"/>
      <c r="F2172" s="20">
        <f t="shared" si="36"/>
        <v>0</v>
      </c>
      <c r="G2172" s="34"/>
    </row>
    <row r="2173" spans="1:7" ht="69" customHeight="1" x14ac:dyDescent="0.2">
      <c r="A2173" s="30"/>
      <c r="B2173" s="31"/>
      <c r="C2173" s="32"/>
      <c r="D2173" s="33"/>
      <c r="E2173" s="29"/>
      <c r="F2173" s="20">
        <f t="shared" si="36"/>
        <v>0</v>
      </c>
      <c r="G2173" s="34"/>
    </row>
    <row r="2174" spans="1:7" ht="69" customHeight="1" x14ac:dyDescent="0.2">
      <c r="A2174" s="30"/>
      <c r="B2174" s="31"/>
      <c r="C2174" s="32"/>
      <c r="D2174" s="33"/>
      <c r="E2174" s="29"/>
      <c r="F2174" s="20">
        <f t="shared" si="36"/>
        <v>0</v>
      </c>
      <c r="G2174" s="34"/>
    </row>
    <row r="2175" spans="1:7" ht="69" customHeight="1" x14ac:dyDescent="0.2">
      <c r="A2175" s="30"/>
      <c r="B2175" s="31"/>
      <c r="C2175" s="32"/>
      <c r="D2175" s="33"/>
      <c r="E2175" s="29"/>
      <c r="F2175" s="20">
        <f t="shared" si="36"/>
        <v>0</v>
      </c>
      <c r="G2175" s="34"/>
    </row>
    <row r="2176" spans="1:7" ht="69" customHeight="1" x14ac:dyDescent="0.2">
      <c r="A2176" s="30"/>
      <c r="B2176" s="31"/>
      <c r="C2176" s="32"/>
      <c r="D2176" s="33"/>
      <c r="E2176" s="29"/>
      <c r="F2176" s="20">
        <f t="shared" si="36"/>
        <v>0</v>
      </c>
      <c r="G2176" s="34"/>
    </row>
    <row r="2177" spans="1:7" ht="69" customHeight="1" x14ac:dyDescent="0.2">
      <c r="A2177" s="30"/>
      <c r="B2177" s="31"/>
      <c r="C2177" s="32"/>
      <c r="D2177" s="33"/>
      <c r="E2177" s="29"/>
      <c r="F2177" s="20">
        <f t="shared" si="36"/>
        <v>0</v>
      </c>
      <c r="G2177" s="34"/>
    </row>
    <row r="2178" spans="1:7" ht="69" customHeight="1" x14ac:dyDescent="0.2">
      <c r="A2178" s="30"/>
      <c r="B2178" s="31"/>
      <c r="C2178" s="32"/>
      <c r="D2178" s="33"/>
      <c r="E2178" s="29"/>
      <c r="F2178" s="20">
        <f t="shared" si="36"/>
        <v>0</v>
      </c>
      <c r="G2178" s="34"/>
    </row>
    <row r="2179" spans="1:7" ht="69" customHeight="1" x14ac:dyDescent="0.2">
      <c r="A2179" s="30"/>
      <c r="B2179" s="31"/>
      <c r="C2179" s="32"/>
      <c r="D2179" s="33"/>
      <c r="E2179" s="29"/>
      <c r="F2179" s="20">
        <f t="shared" si="36"/>
        <v>0</v>
      </c>
      <c r="G2179" s="34"/>
    </row>
    <row r="2180" spans="1:7" ht="69" customHeight="1" x14ac:dyDescent="0.2">
      <c r="A2180" s="30"/>
      <c r="B2180" s="31"/>
      <c r="C2180" s="32"/>
      <c r="D2180" s="33"/>
      <c r="E2180" s="29"/>
      <c r="F2180" s="20">
        <f t="shared" si="36"/>
        <v>0</v>
      </c>
      <c r="G2180" s="34"/>
    </row>
    <row r="2181" spans="1:7" ht="69" customHeight="1" x14ac:dyDescent="0.2">
      <c r="A2181" s="30"/>
      <c r="B2181" s="31"/>
      <c r="C2181" s="32"/>
      <c r="D2181" s="33"/>
      <c r="E2181" s="29"/>
      <c r="F2181" s="20">
        <f t="shared" ref="F2181:F2239" si="37">ROUND(ROUND(E2181, 2)*D2181, 2)</f>
        <v>0</v>
      </c>
      <c r="G2181" s="34"/>
    </row>
    <row r="2182" spans="1:7" ht="69" customHeight="1" x14ac:dyDescent="0.2">
      <c r="A2182" s="30"/>
      <c r="B2182" s="31"/>
      <c r="C2182" s="32"/>
      <c r="D2182" s="33"/>
      <c r="E2182" s="29"/>
      <c r="F2182" s="20">
        <f t="shared" si="37"/>
        <v>0</v>
      </c>
      <c r="G2182" s="34"/>
    </row>
    <row r="2183" spans="1:7" ht="69" customHeight="1" x14ac:dyDescent="0.2">
      <c r="A2183" s="30"/>
      <c r="B2183" s="31"/>
      <c r="C2183" s="32"/>
      <c r="D2183" s="33"/>
      <c r="E2183" s="29"/>
      <c r="F2183" s="20">
        <f t="shared" ref="F2183" si="38">ROUND(ROUND(E2183, 2)*D2183, 2)</f>
        <v>0</v>
      </c>
      <c r="G2183" s="34"/>
    </row>
    <row r="2184" spans="1:7" ht="69" customHeight="1" x14ac:dyDescent="0.2">
      <c r="A2184" s="30"/>
      <c r="B2184" s="31"/>
      <c r="C2184" s="32"/>
      <c r="D2184" s="33"/>
      <c r="E2184" s="29"/>
      <c r="F2184" s="20">
        <f t="shared" si="37"/>
        <v>0</v>
      </c>
      <c r="G2184" s="34"/>
    </row>
    <row r="2185" spans="1:7" ht="69" customHeight="1" x14ac:dyDescent="0.2">
      <c r="A2185" s="30"/>
      <c r="B2185" s="31"/>
      <c r="C2185" s="32"/>
      <c r="D2185" s="33"/>
      <c r="E2185" s="29"/>
      <c r="F2185" s="20">
        <f t="shared" si="37"/>
        <v>0</v>
      </c>
      <c r="G2185" s="34"/>
    </row>
    <row r="2186" spans="1:7" ht="69" customHeight="1" x14ac:dyDescent="0.2">
      <c r="A2186" s="30"/>
      <c r="B2186" s="31"/>
      <c r="C2186" s="32"/>
      <c r="D2186" s="33"/>
      <c r="E2186" s="29"/>
      <c r="F2186" s="20">
        <f t="shared" si="37"/>
        <v>0</v>
      </c>
      <c r="G2186" s="34"/>
    </row>
    <row r="2187" spans="1:7" ht="69" customHeight="1" x14ac:dyDescent="0.2">
      <c r="A2187" s="30"/>
      <c r="B2187" s="31"/>
      <c r="C2187" s="32"/>
      <c r="D2187" s="33"/>
      <c r="E2187" s="29"/>
      <c r="F2187" s="20">
        <f t="shared" si="37"/>
        <v>0</v>
      </c>
      <c r="G2187" s="34"/>
    </row>
    <row r="2188" spans="1:7" ht="69" customHeight="1" x14ac:dyDescent="0.2">
      <c r="A2188" s="30"/>
      <c r="B2188" s="31"/>
      <c r="C2188" s="32"/>
      <c r="D2188" s="33"/>
      <c r="E2188" s="29"/>
      <c r="F2188" s="20">
        <f t="shared" si="37"/>
        <v>0</v>
      </c>
      <c r="G2188" s="34"/>
    </row>
    <row r="2189" spans="1:7" ht="69" customHeight="1" x14ac:dyDescent="0.2">
      <c r="A2189" s="30"/>
      <c r="B2189" s="31"/>
      <c r="C2189" s="32"/>
      <c r="D2189" s="33"/>
      <c r="E2189" s="29"/>
      <c r="F2189" s="20">
        <f t="shared" si="37"/>
        <v>0</v>
      </c>
      <c r="G2189" s="34"/>
    </row>
    <row r="2190" spans="1:7" ht="69" customHeight="1" x14ac:dyDescent="0.2">
      <c r="A2190" s="30"/>
      <c r="B2190" s="31"/>
      <c r="C2190" s="32"/>
      <c r="D2190" s="33"/>
      <c r="E2190" s="29"/>
      <c r="F2190" s="20">
        <f t="shared" si="37"/>
        <v>0</v>
      </c>
      <c r="G2190" s="34"/>
    </row>
    <row r="2191" spans="1:7" ht="69" customHeight="1" x14ac:dyDescent="0.2">
      <c r="A2191" s="30"/>
      <c r="B2191" s="31"/>
      <c r="C2191" s="32"/>
      <c r="D2191" s="33"/>
      <c r="E2191" s="29"/>
      <c r="F2191" s="20">
        <f t="shared" si="37"/>
        <v>0</v>
      </c>
      <c r="G2191" s="34"/>
    </row>
    <row r="2192" spans="1:7" ht="69" customHeight="1" x14ac:dyDescent="0.2">
      <c r="A2192" s="30"/>
      <c r="B2192" s="31"/>
      <c r="C2192" s="32"/>
      <c r="D2192" s="33"/>
      <c r="E2192" s="29"/>
      <c r="F2192" s="20">
        <f t="shared" si="37"/>
        <v>0</v>
      </c>
      <c r="G2192" s="34"/>
    </row>
    <row r="2193" spans="1:7" ht="69" customHeight="1" x14ac:dyDescent="0.2">
      <c r="A2193" s="30"/>
      <c r="B2193" s="31"/>
      <c r="C2193" s="32"/>
      <c r="D2193" s="33"/>
      <c r="E2193" s="29"/>
      <c r="F2193" s="20">
        <f t="shared" si="37"/>
        <v>0</v>
      </c>
      <c r="G2193" s="34"/>
    </row>
    <row r="2194" spans="1:7" ht="69" customHeight="1" x14ac:dyDescent="0.2">
      <c r="A2194" s="30"/>
      <c r="B2194" s="31"/>
      <c r="C2194" s="32"/>
      <c r="D2194" s="33"/>
      <c r="E2194" s="29"/>
      <c r="F2194" s="20">
        <f t="shared" si="37"/>
        <v>0</v>
      </c>
      <c r="G2194" s="34"/>
    </row>
    <row r="2195" spans="1:7" ht="69" customHeight="1" x14ac:dyDescent="0.2">
      <c r="A2195" s="30"/>
      <c r="B2195" s="31"/>
      <c r="C2195" s="32"/>
      <c r="D2195" s="33"/>
      <c r="E2195" s="29"/>
      <c r="F2195" s="20">
        <f t="shared" si="37"/>
        <v>0</v>
      </c>
      <c r="G2195" s="34"/>
    </row>
    <row r="2196" spans="1:7" ht="69" customHeight="1" x14ac:dyDescent="0.2">
      <c r="A2196" s="30"/>
      <c r="B2196" s="31"/>
      <c r="C2196" s="32"/>
      <c r="D2196" s="33"/>
      <c r="E2196" s="29"/>
      <c r="F2196" s="20">
        <f t="shared" si="37"/>
        <v>0</v>
      </c>
      <c r="G2196" s="34"/>
    </row>
    <row r="2197" spans="1:7" ht="69" customHeight="1" x14ac:dyDescent="0.2">
      <c r="A2197" s="30"/>
      <c r="B2197" s="31"/>
      <c r="C2197" s="32"/>
      <c r="D2197" s="33"/>
      <c r="E2197" s="29"/>
      <c r="F2197" s="20">
        <f t="shared" si="37"/>
        <v>0</v>
      </c>
      <c r="G2197" s="34"/>
    </row>
    <row r="2198" spans="1:7" ht="69" customHeight="1" x14ac:dyDescent="0.2">
      <c r="A2198" s="30"/>
      <c r="B2198" s="31"/>
      <c r="C2198" s="32"/>
      <c r="D2198" s="33"/>
      <c r="E2198" s="29"/>
      <c r="F2198" s="20">
        <f t="shared" si="37"/>
        <v>0</v>
      </c>
      <c r="G2198" s="34"/>
    </row>
    <row r="2199" spans="1:7" ht="69" customHeight="1" x14ac:dyDescent="0.2">
      <c r="A2199" s="30"/>
      <c r="B2199" s="31"/>
      <c r="C2199" s="32"/>
      <c r="D2199" s="33"/>
      <c r="E2199" s="29"/>
      <c r="F2199" s="20">
        <f t="shared" si="37"/>
        <v>0</v>
      </c>
      <c r="G2199" s="34"/>
    </row>
    <row r="2200" spans="1:7" ht="69" customHeight="1" x14ac:dyDescent="0.2">
      <c r="A2200" s="30"/>
      <c r="B2200" s="31"/>
      <c r="C2200" s="32"/>
      <c r="D2200" s="33"/>
      <c r="E2200" s="29"/>
      <c r="F2200" s="20">
        <f t="shared" si="37"/>
        <v>0</v>
      </c>
      <c r="G2200" s="34"/>
    </row>
    <row r="2201" spans="1:7" ht="69" customHeight="1" x14ac:dyDescent="0.2">
      <c r="A2201" s="30"/>
      <c r="B2201" s="31"/>
      <c r="C2201" s="32"/>
      <c r="D2201" s="33"/>
      <c r="E2201" s="29"/>
      <c r="F2201" s="20">
        <f t="shared" si="37"/>
        <v>0</v>
      </c>
      <c r="G2201" s="34"/>
    </row>
    <row r="2202" spans="1:7" ht="69" customHeight="1" x14ac:dyDescent="0.2">
      <c r="A2202" s="30"/>
      <c r="B2202" s="31"/>
      <c r="C2202" s="32"/>
      <c r="D2202" s="33"/>
      <c r="E2202" s="29"/>
      <c r="F2202" s="20">
        <f t="shared" si="37"/>
        <v>0</v>
      </c>
      <c r="G2202" s="34"/>
    </row>
    <row r="2203" spans="1:7" ht="69" customHeight="1" x14ac:dyDescent="0.2">
      <c r="A2203" s="30"/>
      <c r="B2203" s="31"/>
      <c r="C2203" s="32"/>
      <c r="D2203" s="33"/>
      <c r="E2203" s="29"/>
      <c r="F2203" s="20">
        <f t="shared" si="37"/>
        <v>0</v>
      </c>
      <c r="G2203" s="34"/>
    </row>
    <row r="2204" spans="1:7" ht="69" customHeight="1" x14ac:dyDescent="0.2">
      <c r="A2204" s="30"/>
      <c r="B2204" s="31"/>
      <c r="C2204" s="32"/>
      <c r="D2204" s="33"/>
      <c r="E2204" s="29"/>
      <c r="F2204" s="20">
        <f t="shared" si="37"/>
        <v>0</v>
      </c>
      <c r="G2204" s="34"/>
    </row>
    <row r="2205" spans="1:7" ht="69" customHeight="1" x14ac:dyDescent="0.2">
      <c r="A2205" s="30"/>
      <c r="B2205" s="31"/>
      <c r="C2205" s="32"/>
      <c r="D2205" s="33"/>
      <c r="E2205" s="29"/>
      <c r="F2205" s="20">
        <f t="shared" si="37"/>
        <v>0</v>
      </c>
      <c r="G2205" s="34"/>
    </row>
    <row r="2206" spans="1:7" ht="69" customHeight="1" x14ac:dyDescent="0.2">
      <c r="A2206" s="30"/>
      <c r="B2206" s="31"/>
      <c r="C2206" s="32"/>
      <c r="D2206" s="33"/>
      <c r="E2206" s="29"/>
      <c r="F2206" s="20">
        <f t="shared" si="37"/>
        <v>0</v>
      </c>
      <c r="G2206" s="34"/>
    </row>
    <row r="2207" spans="1:7" ht="69" customHeight="1" x14ac:dyDescent="0.2">
      <c r="A2207" s="30"/>
      <c r="B2207" s="31"/>
      <c r="C2207" s="32"/>
      <c r="D2207" s="33"/>
      <c r="E2207" s="29"/>
      <c r="F2207" s="20">
        <f t="shared" si="37"/>
        <v>0</v>
      </c>
      <c r="G2207" s="34"/>
    </row>
    <row r="2208" spans="1:7" ht="69" customHeight="1" x14ac:dyDescent="0.2">
      <c r="A2208" s="30"/>
      <c r="B2208" s="31"/>
      <c r="C2208" s="32"/>
      <c r="D2208" s="33"/>
      <c r="E2208" s="29"/>
      <c r="F2208" s="20">
        <f t="shared" si="37"/>
        <v>0</v>
      </c>
      <c r="G2208" s="34"/>
    </row>
    <row r="2209" spans="1:7" ht="69" customHeight="1" x14ac:dyDescent="0.2">
      <c r="A2209" s="30"/>
      <c r="B2209" s="31"/>
      <c r="C2209" s="32"/>
      <c r="D2209" s="33"/>
      <c r="E2209" s="29"/>
      <c r="F2209" s="20">
        <f t="shared" si="37"/>
        <v>0</v>
      </c>
      <c r="G2209" s="34"/>
    </row>
    <row r="2210" spans="1:7" ht="69" customHeight="1" x14ac:dyDescent="0.2">
      <c r="A2210" s="30"/>
      <c r="B2210" s="31"/>
      <c r="C2210" s="32"/>
      <c r="D2210" s="33"/>
      <c r="E2210" s="29"/>
      <c r="F2210" s="20">
        <f t="shared" si="37"/>
        <v>0</v>
      </c>
      <c r="G2210" s="34"/>
    </row>
    <row r="2211" spans="1:7" ht="69" customHeight="1" x14ac:dyDescent="0.2">
      <c r="A2211" s="30"/>
      <c r="B2211" s="31"/>
      <c r="C2211" s="32"/>
      <c r="D2211" s="33"/>
      <c r="E2211" s="29"/>
      <c r="F2211" s="20">
        <f t="shared" si="37"/>
        <v>0</v>
      </c>
      <c r="G2211" s="34"/>
    </row>
    <row r="2212" spans="1:7" ht="69" customHeight="1" x14ac:dyDescent="0.2">
      <c r="A2212" s="30"/>
      <c r="B2212" s="31"/>
      <c r="C2212" s="32"/>
      <c r="D2212" s="33"/>
      <c r="E2212" s="29"/>
      <c r="F2212" s="20">
        <f t="shared" si="37"/>
        <v>0</v>
      </c>
      <c r="G2212" s="34"/>
    </row>
    <row r="2213" spans="1:7" ht="69" customHeight="1" x14ac:dyDescent="0.2">
      <c r="A2213" s="30"/>
      <c r="B2213" s="31"/>
      <c r="C2213" s="32"/>
      <c r="D2213" s="33"/>
      <c r="E2213" s="29"/>
      <c r="F2213" s="20">
        <f t="shared" si="37"/>
        <v>0</v>
      </c>
      <c r="G2213" s="34"/>
    </row>
    <row r="2214" spans="1:7" ht="69" customHeight="1" x14ac:dyDescent="0.2">
      <c r="A2214" s="30"/>
      <c r="B2214" s="31"/>
      <c r="C2214" s="32"/>
      <c r="D2214" s="33"/>
      <c r="E2214" s="29"/>
      <c r="F2214" s="20">
        <f t="shared" si="37"/>
        <v>0</v>
      </c>
      <c r="G2214" s="34"/>
    </row>
    <row r="2215" spans="1:7" ht="69" customHeight="1" x14ac:dyDescent="0.2">
      <c r="A2215" s="30"/>
      <c r="B2215" s="31"/>
      <c r="C2215" s="32"/>
      <c r="D2215" s="33"/>
      <c r="E2215" s="29"/>
      <c r="F2215" s="20">
        <f t="shared" si="37"/>
        <v>0</v>
      </c>
      <c r="G2215" s="34"/>
    </row>
    <row r="2216" spans="1:7" ht="69" customHeight="1" x14ac:dyDescent="0.2">
      <c r="A2216" s="30"/>
      <c r="B2216" s="31"/>
      <c r="C2216" s="32"/>
      <c r="D2216" s="33"/>
      <c r="E2216" s="29"/>
      <c r="F2216" s="20">
        <f t="shared" si="37"/>
        <v>0</v>
      </c>
      <c r="G2216" s="34"/>
    </row>
    <row r="2217" spans="1:7" ht="69" customHeight="1" x14ac:dyDescent="0.2">
      <c r="A2217" s="30"/>
      <c r="B2217" s="31"/>
      <c r="C2217" s="32"/>
      <c r="D2217" s="33"/>
      <c r="E2217" s="29"/>
      <c r="F2217" s="20">
        <f t="shared" si="37"/>
        <v>0</v>
      </c>
      <c r="G2217" s="34"/>
    </row>
    <row r="2218" spans="1:7" ht="69" customHeight="1" x14ac:dyDescent="0.2">
      <c r="A2218" s="30"/>
      <c r="B2218" s="31"/>
      <c r="C2218" s="32"/>
      <c r="D2218" s="33"/>
      <c r="E2218" s="29"/>
      <c r="F2218" s="20">
        <f t="shared" si="37"/>
        <v>0</v>
      </c>
      <c r="G2218" s="34"/>
    </row>
    <row r="2219" spans="1:7" ht="69" customHeight="1" x14ac:dyDescent="0.2">
      <c r="A2219" s="30"/>
      <c r="B2219" s="31"/>
      <c r="C2219" s="32"/>
      <c r="D2219" s="33"/>
      <c r="E2219" s="29"/>
      <c r="F2219" s="20">
        <f t="shared" si="37"/>
        <v>0</v>
      </c>
      <c r="G2219" s="34"/>
    </row>
    <row r="2220" spans="1:7" ht="69" customHeight="1" x14ac:dyDescent="0.2">
      <c r="A2220" s="30"/>
      <c r="B2220" s="31"/>
      <c r="C2220" s="32"/>
      <c r="D2220" s="33"/>
      <c r="E2220" s="29"/>
      <c r="F2220" s="20">
        <f t="shared" si="37"/>
        <v>0</v>
      </c>
      <c r="G2220" s="34"/>
    </row>
    <row r="2221" spans="1:7" ht="69" customHeight="1" x14ac:dyDescent="0.2">
      <c r="A2221" s="30"/>
      <c r="B2221" s="31"/>
      <c r="C2221" s="32"/>
      <c r="D2221" s="33"/>
      <c r="E2221" s="29"/>
      <c r="F2221" s="20">
        <f t="shared" si="37"/>
        <v>0</v>
      </c>
      <c r="G2221" s="34"/>
    </row>
    <row r="2222" spans="1:7" ht="69" customHeight="1" x14ac:dyDescent="0.2">
      <c r="A2222" s="30"/>
      <c r="B2222" s="31"/>
      <c r="C2222" s="32"/>
      <c r="D2222" s="33"/>
      <c r="E2222" s="29"/>
      <c r="F2222" s="20">
        <f t="shared" si="37"/>
        <v>0</v>
      </c>
      <c r="G2222" s="34"/>
    </row>
    <row r="2223" spans="1:7" ht="69" customHeight="1" x14ac:dyDescent="0.2">
      <c r="A2223" s="30"/>
      <c r="B2223" s="31"/>
      <c r="C2223" s="32"/>
      <c r="D2223" s="33"/>
      <c r="E2223" s="29"/>
      <c r="F2223" s="20">
        <f t="shared" si="37"/>
        <v>0</v>
      </c>
      <c r="G2223" s="34"/>
    </row>
    <row r="2224" spans="1:7" ht="69" customHeight="1" x14ac:dyDescent="0.2">
      <c r="A2224" s="30"/>
      <c r="B2224" s="31"/>
      <c r="C2224" s="32"/>
      <c r="D2224" s="33"/>
      <c r="E2224" s="29"/>
      <c r="F2224" s="20">
        <f t="shared" si="37"/>
        <v>0</v>
      </c>
      <c r="G2224" s="34"/>
    </row>
    <row r="2225" spans="1:7" ht="69" customHeight="1" x14ac:dyDescent="0.2">
      <c r="A2225" s="30"/>
      <c r="B2225" s="31"/>
      <c r="C2225" s="32"/>
      <c r="D2225" s="33"/>
      <c r="E2225" s="29"/>
      <c r="F2225" s="20">
        <f t="shared" si="37"/>
        <v>0</v>
      </c>
      <c r="G2225" s="34"/>
    </row>
    <row r="2226" spans="1:7" ht="69" customHeight="1" x14ac:dyDescent="0.2">
      <c r="A2226" s="30"/>
      <c r="B2226" s="31"/>
      <c r="C2226" s="32"/>
      <c r="D2226" s="33"/>
      <c r="E2226" s="29"/>
      <c r="F2226" s="20">
        <f t="shared" si="37"/>
        <v>0</v>
      </c>
      <c r="G2226" s="34"/>
    </row>
    <row r="2227" spans="1:7" ht="69" customHeight="1" x14ac:dyDescent="0.2">
      <c r="A2227" s="30"/>
      <c r="B2227" s="31"/>
      <c r="C2227" s="32"/>
      <c r="D2227" s="33"/>
      <c r="E2227" s="29"/>
      <c r="F2227" s="20">
        <f t="shared" si="37"/>
        <v>0</v>
      </c>
      <c r="G2227" s="34"/>
    </row>
    <row r="2228" spans="1:7" ht="69" customHeight="1" x14ac:dyDescent="0.2">
      <c r="A2228" s="30"/>
      <c r="B2228" s="31"/>
      <c r="C2228" s="32"/>
      <c r="D2228" s="33"/>
      <c r="E2228" s="29"/>
      <c r="F2228" s="20">
        <f t="shared" si="37"/>
        <v>0</v>
      </c>
      <c r="G2228" s="34"/>
    </row>
    <row r="2229" spans="1:7" ht="69" customHeight="1" x14ac:dyDescent="0.2">
      <c r="A2229" s="30"/>
      <c r="B2229" s="31"/>
      <c r="C2229" s="32"/>
      <c r="D2229" s="33"/>
      <c r="E2229" s="29"/>
      <c r="F2229" s="20">
        <f t="shared" si="37"/>
        <v>0</v>
      </c>
      <c r="G2229" s="34"/>
    </row>
    <row r="2230" spans="1:7" ht="69" customHeight="1" x14ac:dyDescent="0.2">
      <c r="A2230" s="30"/>
      <c r="B2230" s="31"/>
      <c r="C2230" s="32"/>
      <c r="D2230" s="33"/>
      <c r="E2230" s="29"/>
      <c r="F2230" s="20">
        <f t="shared" si="37"/>
        <v>0</v>
      </c>
      <c r="G2230" s="34"/>
    </row>
    <row r="2231" spans="1:7" ht="69" customHeight="1" x14ac:dyDescent="0.2">
      <c r="A2231" s="30"/>
      <c r="B2231" s="31"/>
      <c r="C2231" s="32"/>
      <c r="D2231" s="33"/>
      <c r="E2231" s="29"/>
      <c r="F2231" s="20">
        <f t="shared" si="37"/>
        <v>0</v>
      </c>
      <c r="G2231" s="34"/>
    </row>
    <row r="2232" spans="1:7" ht="69" customHeight="1" x14ac:dyDescent="0.2">
      <c r="A2232" s="30"/>
      <c r="B2232" s="31"/>
      <c r="C2232" s="32"/>
      <c r="D2232" s="33"/>
      <c r="E2232" s="29"/>
      <c r="F2232" s="20">
        <f t="shared" si="37"/>
        <v>0</v>
      </c>
      <c r="G2232" s="34"/>
    </row>
    <row r="2233" spans="1:7" ht="69" customHeight="1" x14ac:dyDescent="0.2">
      <c r="A2233" s="30"/>
      <c r="B2233" s="31"/>
      <c r="C2233" s="32"/>
      <c r="D2233" s="33"/>
      <c r="E2233" s="29"/>
      <c r="F2233" s="20">
        <f t="shared" si="37"/>
        <v>0</v>
      </c>
      <c r="G2233" s="34"/>
    </row>
    <row r="2234" spans="1:7" ht="69" customHeight="1" x14ac:dyDescent="0.2">
      <c r="A2234" s="30"/>
      <c r="B2234" s="31"/>
      <c r="C2234" s="32"/>
      <c r="D2234" s="33"/>
      <c r="E2234" s="29"/>
      <c r="F2234" s="20">
        <f t="shared" si="37"/>
        <v>0</v>
      </c>
      <c r="G2234" s="34"/>
    </row>
    <row r="2235" spans="1:7" ht="69" customHeight="1" x14ac:dyDescent="0.2">
      <c r="A2235" s="30"/>
      <c r="B2235" s="31"/>
      <c r="C2235" s="32"/>
      <c r="D2235" s="33"/>
      <c r="E2235" s="29"/>
      <c r="F2235" s="20">
        <f t="shared" si="37"/>
        <v>0</v>
      </c>
      <c r="G2235" s="34"/>
    </row>
    <row r="2236" spans="1:7" ht="69" customHeight="1" x14ac:dyDescent="0.2">
      <c r="A2236" s="30"/>
      <c r="B2236" s="31"/>
      <c r="C2236" s="32"/>
      <c r="D2236" s="33"/>
      <c r="E2236" s="29"/>
      <c r="F2236" s="20">
        <f t="shared" si="37"/>
        <v>0</v>
      </c>
      <c r="G2236" s="34"/>
    </row>
    <row r="2237" spans="1:7" ht="69" customHeight="1" x14ac:dyDescent="0.2">
      <c r="A2237" s="30"/>
      <c r="B2237" s="31"/>
      <c r="C2237" s="32"/>
      <c r="D2237" s="33"/>
      <c r="E2237" s="29"/>
      <c r="F2237" s="20">
        <f t="shared" si="37"/>
        <v>0</v>
      </c>
      <c r="G2237" s="34"/>
    </row>
    <row r="2238" spans="1:7" ht="69" customHeight="1" x14ac:dyDescent="0.2">
      <c r="A2238" s="30"/>
      <c r="B2238" s="31"/>
      <c r="C2238" s="32"/>
      <c r="D2238" s="33"/>
      <c r="E2238" s="29"/>
      <c r="F2238" s="20">
        <f t="shared" si="37"/>
        <v>0</v>
      </c>
      <c r="G2238" s="34"/>
    </row>
    <row r="2239" spans="1:7" ht="69" customHeight="1" x14ac:dyDescent="0.2">
      <c r="A2239" s="30"/>
      <c r="B2239" s="31"/>
      <c r="C2239" s="32"/>
      <c r="D2239" s="33"/>
      <c r="E2239" s="29"/>
      <c r="F2239" s="20">
        <f t="shared" si="37"/>
        <v>0</v>
      </c>
      <c r="G2239" s="34"/>
    </row>
    <row r="2240" spans="1:7" ht="69" customHeight="1" x14ac:dyDescent="0.2">
      <c r="A2240" s="30"/>
      <c r="B2240" s="31"/>
      <c r="C2240" s="32"/>
      <c r="D2240" s="33"/>
      <c r="E2240" s="29"/>
      <c r="F2240" s="20">
        <f t="shared" ref="F2240:F2296" si="39">ROUND(ROUND(E2240, 2)*D2240, 2)</f>
        <v>0</v>
      </c>
      <c r="G2240" s="34"/>
    </row>
    <row r="2241" spans="1:7" ht="69" customHeight="1" x14ac:dyDescent="0.2">
      <c r="A2241" s="30"/>
      <c r="B2241" s="31"/>
      <c r="C2241" s="32"/>
      <c r="D2241" s="33"/>
      <c r="E2241" s="29"/>
      <c r="F2241" s="20">
        <f t="shared" si="39"/>
        <v>0</v>
      </c>
      <c r="G2241" s="34"/>
    </row>
    <row r="2242" spans="1:7" ht="69" customHeight="1" x14ac:dyDescent="0.2">
      <c r="A2242" s="30"/>
      <c r="B2242" s="31"/>
      <c r="C2242" s="32"/>
      <c r="D2242" s="33"/>
      <c r="E2242" s="29"/>
      <c r="F2242" s="20">
        <f t="shared" si="39"/>
        <v>0</v>
      </c>
      <c r="G2242" s="34"/>
    </row>
    <row r="2243" spans="1:7" ht="69" customHeight="1" x14ac:dyDescent="0.2">
      <c r="A2243" s="30"/>
      <c r="B2243" s="31"/>
      <c r="C2243" s="32"/>
      <c r="D2243" s="33"/>
      <c r="E2243" s="29"/>
      <c r="F2243" s="20">
        <f t="shared" si="39"/>
        <v>0</v>
      </c>
      <c r="G2243" s="34"/>
    </row>
    <row r="2244" spans="1:7" ht="69" customHeight="1" x14ac:dyDescent="0.2">
      <c r="A2244" s="30"/>
      <c r="B2244" s="31"/>
      <c r="C2244" s="32"/>
      <c r="D2244" s="33"/>
      <c r="E2244" s="29"/>
      <c r="F2244" s="20">
        <f t="shared" si="39"/>
        <v>0</v>
      </c>
      <c r="G2244" s="34"/>
    </row>
    <row r="2245" spans="1:7" ht="69" customHeight="1" x14ac:dyDescent="0.2">
      <c r="A2245" s="30"/>
      <c r="B2245" s="31"/>
      <c r="C2245" s="32"/>
      <c r="D2245" s="33"/>
      <c r="E2245" s="29"/>
      <c r="F2245" s="20">
        <f t="shared" si="39"/>
        <v>0</v>
      </c>
      <c r="G2245" s="34"/>
    </row>
    <row r="2246" spans="1:7" ht="69" customHeight="1" x14ac:dyDescent="0.2">
      <c r="A2246" s="30"/>
      <c r="B2246" s="31"/>
      <c r="C2246" s="32"/>
      <c r="D2246" s="33"/>
      <c r="E2246" s="29"/>
      <c r="F2246" s="20">
        <f t="shared" si="39"/>
        <v>0</v>
      </c>
      <c r="G2246" s="34"/>
    </row>
    <row r="2247" spans="1:7" ht="69" customHeight="1" x14ac:dyDescent="0.2">
      <c r="A2247" s="30"/>
      <c r="B2247" s="31"/>
      <c r="C2247" s="32"/>
      <c r="D2247" s="33"/>
      <c r="E2247" s="29"/>
      <c r="F2247" s="20">
        <f t="shared" si="39"/>
        <v>0</v>
      </c>
      <c r="G2247" s="34"/>
    </row>
    <row r="2248" spans="1:7" ht="69" customHeight="1" x14ac:dyDescent="0.2">
      <c r="A2248" s="30"/>
      <c r="B2248" s="31"/>
      <c r="C2248" s="32"/>
      <c r="D2248" s="33"/>
      <c r="E2248" s="29"/>
      <c r="F2248" s="20">
        <f t="shared" si="39"/>
        <v>0</v>
      </c>
      <c r="G2248" s="34"/>
    </row>
    <row r="2249" spans="1:7" ht="69" customHeight="1" x14ac:dyDescent="0.2">
      <c r="A2249" s="30"/>
      <c r="B2249" s="31"/>
      <c r="C2249" s="32"/>
      <c r="D2249" s="33"/>
      <c r="E2249" s="29"/>
      <c r="F2249" s="20">
        <f t="shared" si="39"/>
        <v>0</v>
      </c>
      <c r="G2249" s="34"/>
    </row>
    <row r="2250" spans="1:7" ht="69" customHeight="1" x14ac:dyDescent="0.2">
      <c r="A2250" s="30"/>
      <c r="B2250" s="31"/>
      <c r="C2250" s="32"/>
      <c r="D2250" s="33"/>
      <c r="E2250" s="29"/>
      <c r="F2250" s="20">
        <f t="shared" si="39"/>
        <v>0</v>
      </c>
      <c r="G2250" s="34"/>
    </row>
    <row r="2251" spans="1:7" ht="69" customHeight="1" x14ac:dyDescent="0.2">
      <c r="A2251" s="30"/>
      <c r="B2251" s="31"/>
      <c r="C2251" s="32"/>
      <c r="D2251" s="33"/>
      <c r="E2251" s="29"/>
      <c r="F2251" s="20">
        <f t="shared" si="39"/>
        <v>0</v>
      </c>
      <c r="G2251" s="34"/>
    </row>
    <row r="2252" spans="1:7" ht="69" customHeight="1" x14ac:dyDescent="0.2">
      <c r="A2252" s="30"/>
      <c r="B2252" s="31"/>
      <c r="C2252" s="32"/>
      <c r="D2252" s="33"/>
      <c r="E2252" s="29"/>
      <c r="F2252" s="20">
        <f t="shared" si="39"/>
        <v>0</v>
      </c>
      <c r="G2252" s="34"/>
    </row>
    <row r="2253" spans="1:7" ht="69" customHeight="1" x14ac:dyDescent="0.2">
      <c r="A2253" s="30"/>
      <c r="B2253" s="31"/>
      <c r="C2253" s="32"/>
      <c r="D2253" s="33"/>
      <c r="E2253" s="29"/>
      <c r="F2253" s="20">
        <f t="shared" si="39"/>
        <v>0</v>
      </c>
      <c r="G2253" s="34"/>
    </row>
    <row r="2254" spans="1:7" ht="69" customHeight="1" x14ac:dyDescent="0.2">
      <c r="A2254" s="30"/>
      <c r="B2254" s="31"/>
      <c r="C2254" s="32"/>
      <c r="D2254" s="33"/>
      <c r="E2254" s="29"/>
      <c r="F2254" s="20">
        <f t="shared" si="39"/>
        <v>0</v>
      </c>
      <c r="G2254" s="34"/>
    </row>
    <row r="2255" spans="1:7" ht="69" customHeight="1" x14ac:dyDescent="0.2">
      <c r="A2255" s="30"/>
      <c r="B2255" s="31"/>
      <c r="C2255" s="32"/>
      <c r="D2255" s="33"/>
      <c r="E2255" s="29"/>
      <c r="F2255" s="20">
        <f t="shared" si="39"/>
        <v>0</v>
      </c>
      <c r="G2255" s="34"/>
    </row>
    <row r="2256" spans="1:7" ht="69" customHeight="1" x14ac:dyDescent="0.2">
      <c r="A2256" s="30"/>
      <c r="B2256" s="31"/>
      <c r="C2256" s="32"/>
      <c r="D2256" s="33"/>
      <c r="E2256" s="29"/>
      <c r="F2256" s="20">
        <f t="shared" si="39"/>
        <v>0</v>
      </c>
      <c r="G2256" s="34"/>
    </row>
    <row r="2257" spans="1:7" ht="69" customHeight="1" x14ac:dyDescent="0.2">
      <c r="A2257" s="30"/>
      <c r="B2257" s="31"/>
      <c r="C2257" s="32"/>
      <c r="D2257" s="33"/>
      <c r="E2257" s="29"/>
      <c r="F2257" s="20">
        <f t="shared" si="39"/>
        <v>0</v>
      </c>
      <c r="G2257" s="34"/>
    </row>
    <row r="2258" spans="1:7" ht="69" customHeight="1" x14ac:dyDescent="0.2">
      <c r="A2258" s="30"/>
      <c r="B2258" s="31"/>
      <c r="C2258" s="32"/>
      <c r="D2258" s="33"/>
      <c r="E2258" s="29"/>
      <c r="F2258" s="20">
        <f t="shared" si="39"/>
        <v>0</v>
      </c>
      <c r="G2258" s="34"/>
    </row>
    <row r="2259" spans="1:7" ht="69" customHeight="1" x14ac:dyDescent="0.2">
      <c r="A2259" s="30"/>
      <c r="B2259" s="31"/>
      <c r="C2259" s="32"/>
      <c r="D2259" s="33"/>
      <c r="E2259" s="29"/>
      <c r="F2259" s="20">
        <f t="shared" si="39"/>
        <v>0</v>
      </c>
      <c r="G2259" s="34"/>
    </row>
    <row r="2260" spans="1:7" ht="69" customHeight="1" x14ac:dyDescent="0.2">
      <c r="A2260" s="30"/>
      <c r="B2260" s="31"/>
      <c r="C2260" s="32"/>
      <c r="D2260" s="33"/>
      <c r="E2260" s="29"/>
      <c r="F2260" s="20">
        <f t="shared" si="39"/>
        <v>0</v>
      </c>
      <c r="G2260" s="34"/>
    </row>
    <row r="2261" spans="1:7" ht="69" customHeight="1" x14ac:dyDescent="0.2">
      <c r="A2261" s="30"/>
      <c r="B2261" s="31"/>
      <c r="C2261" s="32"/>
      <c r="D2261" s="33"/>
      <c r="E2261" s="29"/>
      <c r="F2261" s="20">
        <f t="shared" si="39"/>
        <v>0</v>
      </c>
      <c r="G2261" s="34"/>
    </row>
    <row r="2262" spans="1:7" ht="69" customHeight="1" x14ac:dyDescent="0.2">
      <c r="A2262" s="30"/>
      <c r="B2262" s="31"/>
      <c r="C2262" s="32"/>
      <c r="D2262" s="33"/>
      <c r="E2262" s="29"/>
      <c r="F2262" s="20">
        <f t="shared" si="39"/>
        <v>0</v>
      </c>
      <c r="G2262" s="34"/>
    </row>
    <row r="2263" spans="1:7" ht="69" customHeight="1" x14ac:dyDescent="0.2">
      <c r="A2263" s="30"/>
      <c r="B2263" s="31"/>
      <c r="C2263" s="32"/>
      <c r="D2263" s="33"/>
      <c r="E2263" s="29"/>
      <c r="F2263" s="20">
        <f t="shared" si="39"/>
        <v>0</v>
      </c>
      <c r="G2263" s="34"/>
    </row>
    <row r="2264" spans="1:7" ht="69" customHeight="1" x14ac:dyDescent="0.2">
      <c r="A2264" s="30"/>
      <c r="B2264" s="31"/>
      <c r="C2264" s="32"/>
      <c r="D2264" s="33"/>
      <c r="E2264" s="29"/>
      <c r="F2264" s="20">
        <f t="shared" si="39"/>
        <v>0</v>
      </c>
      <c r="G2264" s="34"/>
    </row>
    <row r="2265" spans="1:7" ht="69" customHeight="1" x14ac:dyDescent="0.2">
      <c r="A2265" s="30"/>
      <c r="B2265" s="31"/>
      <c r="C2265" s="32"/>
      <c r="D2265" s="33"/>
      <c r="E2265" s="29"/>
      <c r="F2265" s="20">
        <f t="shared" si="39"/>
        <v>0</v>
      </c>
      <c r="G2265" s="34"/>
    </row>
    <row r="2266" spans="1:7" ht="69" customHeight="1" x14ac:dyDescent="0.2">
      <c r="A2266" s="30"/>
      <c r="B2266" s="31"/>
      <c r="C2266" s="32"/>
      <c r="D2266" s="33"/>
      <c r="E2266" s="29"/>
      <c r="F2266" s="20">
        <f t="shared" si="39"/>
        <v>0</v>
      </c>
      <c r="G2266" s="34"/>
    </row>
    <row r="2267" spans="1:7" ht="69" customHeight="1" x14ac:dyDescent="0.2">
      <c r="A2267" s="30"/>
      <c r="B2267" s="31"/>
      <c r="C2267" s="32"/>
      <c r="D2267" s="33"/>
      <c r="E2267" s="29"/>
      <c r="F2267" s="20">
        <f t="shared" si="39"/>
        <v>0</v>
      </c>
      <c r="G2267" s="34"/>
    </row>
    <row r="2268" spans="1:7" ht="69" customHeight="1" x14ac:dyDescent="0.2">
      <c r="A2268" s="30"/>
      <c r="B2268" s="31"/>
      <c r="C2268" s="32"/>
      <c r="D2268" s="33"/>
      <c r="E2268" s="29"/>
      <c r="F2268" s="20">
        <f t="shared" si="39"/>
        <v>0</v>
      </c>
      <c r="G2268" s="34"/>
    </row>
    <row r="2269" spans="1:7" ht="69" customHeight="1" x14ac:dyDescent="0.2">
      <c r="A2269" s="30"/>
      <c r="B2269" s="31"/>
      <c r="C2269" s="32"/>
      <c r="D2269" s="33"/>
      <c r="E2269" s="29"/>
      <c r="F2269" s="20">
        <f t="shared" si="39"/>
        <v>0</v>
      </c>
      <c r="G2269" s="34"/>
    </row>
    <row r="2270" spans="1:7" ht="69" customHeight="1" x14ac:dyDescent="0.2">
      <c r="A2270" s="30"/>
      <c r="B2270" s="31"/>
      <c r="C2270" s="32"/>
      <c r="D2270" s="33"/>
      <c r="E2270" s="29"/>
      <c r="F2270" s="20">
        <f t="shared" si="39"/>
        <v>0</v>
      </c>
      <c r="G2270" s="34"/>
    </row>
    <row r="2271" spans="1:7" ht="69" customHeight="1" x14ac:dyDescent="0.2">
      <c r="A2271" s="30"/>
      <c r="B2271" s="31"/>
      <c r="C2271" s="32"/>
      <c r="D2271" s="33"/>
      <c r="E2271" s="29"/>
      <c r="F2271" s="20">
        <f t="shared" si="39"/>
        <v>0</v>
      </c>
      <c r="G2271" s="34"/>
    </row>
    <row r="2272" spans="1:7" ht="69" customHeight="1" x14ac:dyDescent="0.2">
      <c r="A2272" s="30"/>
      <c r="B2272" s="31"/>
      <c r="C2272" s="32"/>
      <c r="D2272" s="33"/>
      <c r="E2272" s="29"/>
      <c r="F2272" s="20">
        <f t="shared" si="39"/>
        <v>0</v>
      </c>
      <c r="G2272" s="34"/>
    </row>
    <row r="2273" spans="1:7" ht="69" customHeight="1" x14ac:dyDescent="0.2">
      <c r="A2273" s="30"/>
      <c r="B2273" s="31"/>
      <c r="C2273" s="32"/>
      <c r="D2273" s="33"/>
      <c r="E2273" s="29"/>
      <c r="F2273" s="20">
        <f t="shared" si="39"/>
        <v>0</v>
      </c>
      <c r="G2273" s="34"/>
    </row>
    <row r="2274" spans="1:7" ht="69" customHeight="1" x14ac:dyDescent="0.2">
      <c r="A2274" s="30"/>
      <c r="B2274" s="31"/>
      <c r="C2274" s="32"/>
      <c r="D2274" s="33"/>
      <c r="E2274" s="29"/>
      <c r="F2274" s="20">
        <f t="shared" ref="F2274:F2276" si="40">ROUND(ROUND(E2274, 2)*D2274, 2)</f>
        <v>0</v>
      </c>
      <c r="G2274" s="34"/>
    </row>
    <row r="2275" spans="1:7" ht="69" customHeight="1" x14ac:dyDescent="0.2">
      <c r="A2275" s="30"/>
      <c r="B2275" s="31"/>
      <c r="C2275" s="32"/>
      <c r="D2275" s="33"/>
      <c r="E2275" s="29"/>
      <c r="F2275" s="20">
        <f t="shared" si="40"/>
        <v>0</v>
      </c>
      <c r="G2275" s="34"/>
    </row>
    <row r="2276" spans="1:7" ht="69" customHeight="1" x14ac:dyDescent="0.2">
      <c r="A2276" s="30"/>
      <c r="B2276" s="31"/>
      <c r="C2276" s="32"/>
      <c r="D2276" s="33"/>
      <c r="E2276" s="29"/>
      <c r="F2276" s="20">
        <f t="shared" si="40"/>
        <v>0</v>
      </c>
      <c r="G2276" s="34"/>
    </row>
    <row r="2277" spans="1:7" ht="69" customHeight="1" x14ac:dyDescent="0.2">
      <c r="A2277" s="30"/>
      <c r="B2277" s="31"/>
      <c r="C2277" s="32"/>
      <c r="D2277" s="33"/>
      <c r="E2277" s="29"/>
      <c r="F2277" s="20">
        <f t="shared" si="39"/>
        <v>0</v>
      </c>
      <c r="G2277" s="34"/>
    </row>
    <row r="2278" spans="1:7" ht="69" customHeight="1" x14ac:dyDescent="0.2">
      <c r="A2278" s="30"/>
      <c r="B2278" s="31"/>
      <c r="C2278" s="32"/>
      <c r="D2278" s="33"/>
      <c r="E2278" s="29"/>
      <c r="F2278" s="20">
        <f t="shared" si="39"/>
        <v>0</v>
      </c>
      <c r="G2278" s="34"/>
    </row>
    <row r="2279" spans="1:7" ht="69" customHeight="1" x14ac:dyDescent="0.2">
      <c r="A2279" s="30"/>
      <c r="B2279" s="31"/>
      <c r="C2279" s="32"/>
      <c r="D2279" s="33"/>
      <c r="E2279" s="29"/>
      <c r="F2279" s="20">
        <f t="shared" ref="F2279:F2283" si="41">ROUND(ROUND(E2279, 2)*D2279, 2)</f>
        <v>0</v>
      </c>
      <c r="G2279" s="34"/>
    </row>
    <row r="2280" spans="1:7" ht="69" customHeight="1" x14ac:dyDescent="0.2">
      <c r="A2280" s="30"/>
      <c r="B2280" s="31"/>
      <c r="C2280" s="32"/>
      <c r="D2280" s="33"/>
      <c r="E2280" s="29"/>
      <c r="F2280" s="20">
        <f t="shared" si="41"/>
        <v>0</v>
      </c>
      <c r="G2280" s="34"/>
    </row>
    <row r="2281" spans="1:7" ht="69" customHeight="1" x14ac:dyDescent="0.2">
      <c r="A2281" s="30"/>
      <c r="B2281" s="31"/>
      <c r="C2281" s="32"/>
      <c r="D2281" s="33"/>
      <c r="E2281" s="29"/>
      <c r="F2281" s="20">
        <f t="shared" si="41"/>
        <v>0</v>
      </c>
      <c r="G2281" s="34"/>
    </row>
    <row r="2282" spans="1:7" ht="69" customHeight="1" x14ac:dyDescent="0.2">
      <c r="A2282" s="30"/>
      <c r="B2282" s="31"/>
      <c r="C2282" s="32"/>
      <c r="D2282" s="33"/>
      <c r="E2282" s="29"/>
      <c r="F2282" s="20">
        <f t="shared" si="41"/>
        <v>0</v>
      </c>
      <c r="G2282" s="34"/>
    </row>
    <row r="2283" spans="1:7" ht="69" customHeight="1" x14ac:dyDescent="0.2">
      <c r="A2283" s="30"/>
      <c r="B2283" s="31"/>
      <c r="C2283" s="32"/>
      <c r="D2283" s="33"/>
      <c r="E2283" s="29"/>
      <c r="F2283" s="20">
        <f t="shared" si="41"/>
        <v>0</v>
      </c>
      <c r="G2283" s="34"/>
    </row>
    <row r="2284" spans="1:7" ht="69" customHeight="1" x14ac:dyDescent="0.2">
      <c r="A2284" s="30"/>
      <c r="B2284" s="31"/>
      <c r="C2284" s="32"/>
      <c r="D2284" s="33"/>
      <c r="E2284" s="29"/>
      <c r="F2284" s="20">
        <f t="shared" si="39"/>
        <v>0</v>
      </c>
      <c r="G2284" s="34"/>
    </row>
    <row r="2285" spans="1:7" ht="69" customHeight="1" x14ac:dyDescent="0.2">
      <c r="A2285" s="30"/>
      <c r="B2285" s="31"/>
      <c r="C2285" s="32"/>
      <c r="D2285" s="33"/>
      <c r="E2285" s="29"/>
      <c r="F2285" s="20">
        <f t="shared" si="39"/>
        <v>0</v>
      </c>
      <c r="G2285" s="34"/>
    </row>
    <row r="2286" spans="1:7" ht="69" customHeight="1" x14ac:dyDescent="0.2">
      <c r="A2286" s="30"/>
      <c r="B2286" s="31"/>
      <c r="C2286" s="32"/>
      <c r="D2286" s="33"/>
      <c r="E2286" s="29"/>
      <c r="F2286" s="20">
        <f t="shared" si="39"/>
        <v>0</v>
      </c>
      <c r="G2286" s="34"/>
    </row>
    <row r="2287" spans="1:7" ht="69" customHeight="1" x14ac:dyDescent="0.2">
      <c r="A2287" s="30"/>
      <c r="B2287" s="31"/>
      <c r="C2287" s="32"/>
      <c r="D2287" s="33"/>
      <c r="E2287" s="29"/>
      <c r="F2287" s="20">
        <f t="shared" si="39"/>
        <v>0</v>
      </c>
      <c r="G2287" s="34"/>
    </row>
    <row r="2288" spans="1:7" ht="69" customHeight="1" x14ac:dyDescent="0.2">
      <c r="A2288" s="30"/>
      <c r="B2288" s="31"/>
      <c r="C2288" s="32"/>
      <c r="D2288" s="33"/>
      <c r="E2288" s="29"/>
      <c r="F2288" s="20">
        <f t="shared" si="39"/>
        <v>0</v>
      </c>
      <c r="G2288" s="34"/>
    </row>
    <row r="2289" spans="1:7" ht="69" customHeight="1" x14ac:dyDescent="0.2">
      <c r="A2289" s="30"/>
      <c r="B2289" s="31"/>
      <c r="C2289" s="32"/>
      <c r="D2289" s="33"/>
      <c r="E2289" s="29"/>
      <c r="F2289" s="20">
        <f t="shared" ref="F2289" si="42">ROUND(ROUND(E2289, 2)*D2289, 2)</f>
        <v>0</v>
      </c>
      <c r="G2289" s="34"/>
    </row>
    <row r="2290" spans="1:7" ht="69" customHeight="1" x14ac:dyDescent="0.2">
      <c r="A2290" s="30"/>
      <c r="B2290" s="31"/>
      <c r="C2290" s="32"/>
      <c r="D2290" s="33"/>
      <c r="E2290" s="29"/>
      <c r="F2290" s="20">
        <f t="shared" si="39"/>
        <v>0</v>
      </c>
      <c r="G2290" s="34"/>
    </row>
    <row r="2291" spans="1:7" ht="69" customHeight="1" x14ac:dyDescent="0.2">
      <c r="A2291" s="30"/>
      <c r="B2291" s="31"/>
      <c r="C2291" s="32"/>
      <c r="D2291" s="33"/>
      <c r="E2291" s="29"/>
      <c r="F2291" s="20">
        <f t="shared" ref="F2291" si="43">ROUND(ROUND(E2291, 2)*D2291, 2)</f>
        <v>0</v>
      </c>
      <c r="G2291" s="34"/>
    </row>
    <row r="2292" spans="1:7" ht="69" customHeight="1" x14ac:dyDescent="0.2">
      <c r="A2292" s="30"/>
      <c r="B2292" s="31"/>
      <c r="C2292" s="32"/>
      <c r="D2292" s="33"/>
      <c r="E2292" s="29"/>
      <c r="F2292" s="20">
        <f t="shared" si="39"/>
        <v>0</v>
      </c>
      <c r="G2292" s="34"/>
    </row>
    <row r="2293" spans="1:7" ht="69" customHeight="1" x14ac:dyDescent="0.2">
      <c r="A2293" s="30"/>
      <c r="B2293" s="31"/>
      <c r="C2293" s="32"/>
      <c r="D2293" s="33"/>
      <c r="E2293" s="29"/>
      <c r="F2293" s="20">
        <f t="shared" ref="F2293" si="44">ROUND(ROUND(E2293, 2)*D2293, 2)</f>
        <v>0</v>
      </c>
      <c r="G2293" s="34"/>
    </row>
    <row r="2294" spans="1:7" ht="69" customHeight="1" x14ac:dyDescent="0.2">
      <c r="A2294" s="30"/>
      <c r="B2294" s="31"/>
      <c r="C2294" s="32"/>
      <c r="D2294" s="33"/>
      <c r="E2294" s="29"/>
      <c r="F2294" s="20">
        <f t="shared" si="39"/>
        <v>0</v>
      </c>
      <c r="G2294" s="34"/>
    </row>
    <row r="2295" spans="1:7" ht="69" customHeight="1" x14ac:dyDescent="0.2">
      <c r="A2295" s="30"/>
      <c r="B2295" s="31"/>
      <c r="C2295" s="32"/>
      <c r="D2295" s="33"/>
      <c r="E2295" s="29"/>
      <c r="F2295" s="20">
        <f t="shared" ref="F2295" si="45">ROUND(ROUND(E2295, 2)*D2295, 2)</f>
        <v>0</v>
      </c>
      <c r="G2295" s="34"/>
    </row>
    <row r="2296" spans="1:7" ht="69" customHeight="1" thickBot="1" x14ac:dyDescent="0.25">
      <c r="A2296" s="30"/>
      <c r="B2296" s="31"/>
      <c r="C2296" s="32"/>
      <c r="D2296" s="33"/>
      <c r="E2296" s="29"/>
      <c r="F2296" s="20">
        <f t="shared" si="39"/>
        <v>0</v>
      </c>
      <c r="G2296" s="34"/>
    </row>
    <row r="2297" spans="1:7" ht="35.25" customHeight="1" thickBot="1" x14ac:dyDescent="0.25">
      <c r="A2297" s="83" t="s">
        <v>14</v>
      </c>
      <c r="B2297" s="84"/>
      <c r="C2297" s="84"/>
      <c r="D2297" s="84"/>
      <c r="E2297" s="84"/>
      <c r="F2297" s="85">
        <f>SUM(F2022:F2296)</f>
        <v>0</v>
      </c>
      <c r="G2297" s="86"/>
    </row>
    <row r="2298" spans="1:7" s="43" customFormat="1" ht="35.25" customHeight="1" thickBot="1" x14ac:dyDescent="0.25">
      <c r="A2298" s="38"/>
      <c r="B2298" s="39"/>
      <c r="C2298" s="38"/>
      <c r="D2298" s="40"/>
      <c r="E2298" s="41"/>
      <c r="F2298" s="42"/>
      <c r="G2298" s="42"/>
    </row>
    <row r="2299" spans="1:7" s="43" customFormat="1" ht="69.95" customHeight="1" thickBot="1" x14ac:dyDescent="0.25">
      <c r="A2299" s="65" t="s">
        <v>222</v>
      </c>
      <c r="B2299" s="66"/>
      <c r="C2299" s="66"/>
      <c r="D2299" s="66"/>
      <c r="E2299" s="66"/>
      <c r="F2299" s="66"/>
      <c r="G2299" s="67"/>
    </row>
    <row r="2300" spans="1:7" s="43" customFormat="1" ht="69.95" customHeight="1" x14ac:dyDescent="0.2">
      <c r="A2300" s="68" t="s">
        <v>3669</v>
      </c>
      <c r="B2300" s="69"/>
      <c r="C2300" s="69"/>
      <c r="D2300" s="69"/>
      <c r="E2300" s="69"/>
      <c r="F2300" s="57">
        <f>F9+F2019</f>
        <v>0</v>
      </c>
      <c r="G2300" s="58"/>
    </row>
    <row r="2301" spans="1:7" s="43" customFormat="1" ht="69.95" customHeight="1" x14ac:dyDescent="0.2">
      <c r="A2301" s="55" t="s">
        <v>3668</v>
      </c>
      <c r="B2301" s="56"/>
      <c r="C2301" s="56"/>
      <c r="D2301" s="56"/>
      <c r="E2301" s="56"/>
      <c r="F2301" s="57">
        <f>F2297</f>
        <v>0</v>
      </c>
      <c r="G2301" s="58"/>
    </row>
    <row r="2302" spans="1:7" s="43" customFormat="1" ht="69.95" customHeight="1" x14ac:dyDescent="0.2">
      <c r="A2302" s="55" t="s">
        <v>223</v>
      </c>
      <c r="B2302" s="56"/>
      <c r="C2302" s="56"/>
      <c r="D2302" s="56"/>
      <c r="E2302" s="56"/>
      <c r="F2302" s="57">
        <f>F2300+F2301</f>
        <v>0</v>
      </c>
      <c r="G2302" s="58"/>
    </row>
    <row r="2303" spans="1:7" s="43" customFormat="1" ht="69.95" customHeight="1" x14ac:dyDescent="0.2">
      <c r="A2303" s="55" t="s">
        <v>224</v>
      </c>
      <c r="B2303" s="56"/>
      <c r="C2303" s="56"/>
      <c r="D2303" s="56"/>
      <c r="E2303" s="56"/>
      <c r="F2303" s="59">
        <v>13160952.9</v>
      </c>
      <c r="G2303" s="60"/>
    </row>
    <row r="2304" spans="1:7" s="43" customFormat="1" ht="69.95" customHeight="1" x14ac:dyDescent="0.2">
      <c r="A2304" s="61" t="s">
        <v>225</v>
      </c>
      <c r="B2304" s="62"/>
      <c r="C2304" s="62"/>
      <c r="D2304" s="62"/>
      <c r="E2304" s="62"/>
      <c r="F2304" s="63">
        <f>F2302+F2303</f>
        <v>13160952.9</v>
      </c>
      <c r="G2304" s="64"/>
    </row>
    <row r="2305" spans="1:7" s="43" customFormat="1" ht="69.95" customHeight="1" x14ac:dyDescent="0.2">
      <c r="A2305" s="46" t="s">
        <v>226</v>
      </c>
      <c r="B2305" s="47"/>
      <c r="C2305" s="47"/>
      <c r="D2305" s="47"/>
      <c r="E2305" s="47"/>
      <c r="F2305" s="48">
        <v>391194105.27999997</v>
      </c>
      <c r="G2305" s="49"/>
    </row>
    <row r="2306" spans="1:7" s="43" customFormat="1" ht="117.75" customHeight="1" thickBot="1" x14ac:dyDescent="0.25">
      <c r="A2306" s="50" t="s">
        <v>3670</v>
      </c>
      <c r="B2306" s="51"/>
      <c r="C2306" s="51"/>
      <c r="D2306" s="51"/>
      <c r="E2306" s="51"/>
      <c r="F2306" s="51"/>
      <c r="G2306" s="52"/>
    </row>
    <row r="2307" spans="1:7" s="43" customFormat="1" ht="69.95" customHeight="1" thickBot="1" x14ac:dyDescent="0.25">
      <c r="A2307" s="53" t="s">
        <v>227</v>
      </c>
      <c r="B2307" s="54"/>
      <c r="C2307" s="54"/>
      <c r="D2307" s="54"/>
      <c r="E2307" s="54"/>
      <c r="F2307" s="44">
        <f>ROUND(((F2305-F2302)/F2305)*100, 4)</f>
        <v>100</v>
      </c>
      <c r="G2307" s="45" t="s">
        <v>228</v>
      </c>
    </row>
  </sheetData>
  <sheetProtection algorithmName="SHA-512" hashValue="Xvd+ppp7diW1HH+lUdsBFk/v+wHKqKIr5mw54ga27NfuVzzj+hF7bJAR9J11Wxv/haS+es6iOQLRRATe9FVvYA==" saltValue="sfR1zUDKWamhXWLnoEdNsw==" spinCount="100000" sheet="1" objects="1" scenarios="1"/>
  <protectedRanges>
    <protectedRange sqref="G2022:G2080" name="Int.07 _ VM_Note"/>
    <protectedRange sqref="E2022:E2080" name="Int.06 _ VM_Prezzo"/>
    <protectedRange sqref="E8 G8" name="Int.01 _ VC 2_Prezzo_Note"/>
    <protectedRange sqref="E12:E2018 E2081:E2296" name="Int.02 _ VC 3_Prezzo"/>
    <protectedRange sqref="G12:G2018 G2081:G2296" name="Int.03 _ VC 3_Note"/>
  </protectedRanges>
  <mergeCells count="31">
    <mergeCell ref="A2297:E2297"/>
    <mergeCell ref="F2297:G2297"/>
    <mergeCell ref="A5:G5"/>
    <mergeCell ref="A7:G7"/>
    <mergeCell ref="A9:E9"/>
    <mergeCell ref="A11:G11"/>
    <mergeCell ref="A2021:G2021"/>
    <mergeCell ref="F9:G9"/>
    <mergeCell ref="A2019:E2019"/>
    <mergeCell ref="F2019:G2019"/>
    <mergeCell ref="A1:G1"/>
    <mergeCell ref="A2:A3"/>
    <mergeCell ref="B2:B3"/>
    <mergeCell ref="C2:C3"/>
    <mergeCell ref="D2:D3"/>
    <mergeCell ref="G2:G3"/>
    <mergeCell ref="A2299:G2299"/>
    <mergeCell ref="A2300:E2300"/>
    <mergeCell ref="F2300:G2300"/>
    <mergeCell ref="A2301:E2301"/>
    <mergeCell ref="F2301:G2301"/>
    <mergeCell ref="A2305:E2305"/>
    <mergeCell ref="F2305:G2305"/>
    <mergeCell ref="A2306:G2306"/>
    <mergeCell ref="A2307:E2307"/>
    <mergeCell ref="A2302:E2302"/>
    <mergeCell ref="F2302:G2302"/>
    <mergeCell ref="A2303:E2303"/>
    <mergeCell ref="F2303:G2303"/>
    <mergeCell ref="A2304:E2304"/>
    <mergeCell ref="F2304:G2304"/>
  </mergeCells>
  <phoneticPr fontId="0" type="noConversion"/>
  <conditionalFormatting sqref="F12:F1802 F1902 F2013:F2018 F1862:F1863 F2022:F2080 F2184:F2190 F1823:F1831 F1865:F1871 F2003:F2005 F2181:F2182">
    <cfRule type="cellIs" dxfId="51" priority="61" operator="equal">
      <formula>0</formula>
    </cfRule>
  </conditionalFormatting>
  <conditionalFormatting sqref="F8">
    <cfRule type="cellIs" dxfId="50" priority="65" operator="equal">
      <formula>0</formula>
    </cfRule>
  </conditionalFormatting>
  <conditionalFormatting sqref="F1892:F1901">
    <cfRule type="cellIs" dxfId="49" priority="54" operator="equal">
      <formula>0</formula>
    </cfRule>
  </conditionalFormatting>
  <conditionalFormatting sqref="F1882:F1891">
    <cfRule type="cellIs" dxfId="48" priority="53" operator="equal">
      <formula>0</formula>
    </cfRule>
  </conditionalFormatting>
  <conditionalFormatting sqref="F1872:F1881">
    <cfRule type="cellIs" dxfId="47" priority="52" operator="equal">
      <formula>0</formula>
    </cfRule>
  </conditionalFormatting>
  <conditionalFormatting sqref="F1852:F1861">
    <cfRule type="cellIs" dxfId="46" priority="50" operator="equal">
      <formula>0</formula>
    </cfRule>
  </conditionalFormatting>
  <conditionalFormatting sqref="F1842:F1851">
    <cfRule type="cellIs" dxfId="45" priority="49" operator="equal">
      <formula>0</formula>
    </cfRule>
  </conditionalFormatting>
  <conditionalFormatting sqref="F1832:F1841">
    <cfRule type="cellIs" dxfId="44" priority="48" operator="equal">
      <formula>0</formula>
    </cfRule>
  </conditionalFormatting>
  <conditionalFormatting sqref="F1813:F1822">
    <cfRule type="cellIs" dxfId="43" priority="46" operator="equal">
      <formula>0</formula>
    </cfRule>
  </conditionalFormatting>
  <conditionalFormatting sqref="F1803:F1812">
    <cfRule type="cellIs" dxfId="42" priority="45" operator="equal">
      <formula>0</formula>
    </cfRule>
  </conditionalFormatting>
  <conditionalFormatting sqref="F2271 F2277:F2278 F2284:F2288 F2296 F2294">
    <cfRule type="cellIs" dxfId="41" priority="44" operator="equal">
      <formula>0</formula>
    </cfRule>
  </conditionalFormatting>
  <conditionalFormatting sqref="F2261:F2270">
    <cfRule type="cellIs" dxfId="40" priority="43" operator="equal">
      <formula>0</formula>
    </cfRule>
  </conditionalFormatting>
  <conditionalFormatting sqref="F2251:F2260">
    <cfRule type="cellIs" dxfId="39" priority="42" operator="equal">
      <formula>0</formula>
    </cfRule>
  </conditionalFormatting>
  <conditionalFormatting sqref="F2241:F2250">
    <cfRule type="cellIs" dxfId="38" priority="41" operator="equal">
      <formula>0</formula>
    </cfRule>
  </conditionalFormatting>
  <conditionalFormatting sqref="F2231:F2240">
    <cfRule type="cellIs" dxfId="37" priority="40" operator="equal">
      <formula>0</formula>
    </cfRule>
  </conditionalFormatting>
  <conditionalFormatting sqref="F2221:F2230">
    <cfRule type="cellIs" dxfId="36" priority="39" operator="equal">
      <formula>0</formula>
    </cfRule>
  </conditionalFormatting>
  <conditionalFormatting sqref="F2211:F2220">
    <cfRule type="cellIs" dxfId="35" priority="38" operator="equal">
      <formula>0</formula>
    </cfRule>
  </conditionalFormatting>
  <conditionalFormatting sqref="F2201:F2210">
    <cfRule type="cellIs" dxfId="34" priority="37" operator="equal">
      <formula>0</formula>
    </cfRule>
  </conditionalFormatting>
  <conditionalFormatting sqref="F2191:F2200">
    <cfRule type="cellIs" dxfId="33" priority="36" operator="equal">
      <formula>0</formula>
    </cfRule>
  </conditionalFormatting>
  <conditionalFormatting sqref="F2008:F2012">
    <cfRule type="cellIs" dxfId="32" priority="33" operator="equal">
      <formula>0</formula>
    </cfRule>
  </conditionalFormatting>
  <conditionalFormatting sqref="F2006:F2007">
    <cfRule type="cellIs" dxfId="31" priority="32" operator="equal">
      <formula>0</formula>
    </cfRule>
  </conditionalFormatting>
  <conditionalFormatting sqref="F2274:F2276">
    <cfRule type="cellIs" dxfId="30" priority="31" operator="equal">
      <formula>0</formula>
    </cfRule>
  </conditionalFormatting>
  <conditionalFormatting sqref="F2272:F2273">
    <cfRule type="cellIs" dxfId="29" priority="30" operator="equal">
      <formula>0</formula>
    </cfRule>
  </conditionalFormatting>
  <conditionalFormatting sqref="F2279:F2283">
    <cfRule type="cellIs" dxfId="28" priority="29" operator="equal">
      <formula>0</formula>
    </cfRule>
  </conditionalFormatting>
  <conditionalFormatting sqref="F2183">
    <cfRule type="cellIs" dxfId="27" priority="28" operator="equal">
      <formula>0</formula>
    </cfRule>
  </conditionalFormatting>
  <conditionalFormatting sqref="F1864">
    <cfRule type="cellIs" dxfId="26" priority="27" operator="equal">
      <formula>0</formula>
    </cfRule>
  </conditionalFormatting>
  <conditionalFormatting sqref="F2002 F1962:F1963 F1923:F1931 F1965:F1971">
    <cfRule type="cellIs" dxfId="25" priority="26" operator="equal">
      <formula>0</formula>
    </cfRule>
  </conditionalFormatting>
  <conditionalFormatting sqref="F1992:F2001">
    <cfRule type="cellIs" dxfId="24" priority="25" operator="equal">
      <formula>0</formula>
    </cfRule>
  </conditionalFormatting>
  <conditionalFormatting sqref="F1982:F1991">
    <cfRule type="cellIs" dxfId="23" priority="24" operator="equal">
      <formula>0</formula>
    </cfRule>
  </conditionalFormatting>
  <conditionalFormatting sqref="F1972:F1981">
    <cfRule type="cellIs" dxfId="22" priority="23" operator="equal">
      <formula>0</formula>
    </cfRule>
  </conditionalFormatting>
  <conditionalFormatting sqref="F1952:F1961">
    <cfRule type="cellIs" dxfId="21" priority="22" operator="equal">
      <formula>0</formula>
    </cfRule>
  </conditionalFormatting>
  <conditionalFormatting sqref="F1942:F1951">
    <cfRule type="cellIs" dxfId="20" priority="21" operator="equal">
      <formula>0</formula>
    </cfRule>
  </conditionalFormatting>
  <conditionalFormatting sqref="F1932:F1941">
    <cfRule type="cellIs" dxfId="19" priority="20" operator="equal">
      <formula>0</formula>
    </cfRule>
  </conditionalFormatting>
  <conditionalFormatting sqref="F1913:F1922">
    <cfRule type="cellIs" dxfId="18" priority="19" operator="equal">
      <formula>0</formula>
    </cfRule>
  </conditionalFormatting>
  <conditionalFormatting sqref="F1903:F1912">
    <cfRule type="cellIs" dxfId="17" priority="18" operator="equal">
      <formula>0</formula>
    </cfRule>
  </conditionalFormatting>
  <conditionalFormatting sqref="F1964">
    <cfRule type="cellIs" dxfId="16" priority="17" operator="equal">
      <formula>0</formula>
    </cfRule>
  </conditionalFormatting>
  <conditionalFormatting sqref="F2180 F2140:F2141 F2101:F2109 F2143:F2149">
    <cfRule type="cellIs" dxfId="15" priority="16" operator="equal">
      <formula>0</formula>
    </cfRule>
  </conditionalFormatting>
  <conditionalFormatting sqref="F2170:F2179">
    <cfRule type="cellIs" dxfId="14" priority="15" operator="equal">
      <formula>0</formula>
    </cfRule>
  </conditionalFormatting>
  <conditionalFormatting sqref="F2160:F2169">
    <cfRule type="cellIs" dxfId="13" priority="14" operator="equal">
      <formula>0</formula>
    </cfRule>
  </conditionalFormatting>
  <conditionalFormatting sqref="F2150:F2159">
    <cfRule type="cellIs" dxfId="12" priority="13" operator="equal">
      <formula>0</formula>
    </cfRule>
  </conditionalFormatting>
  <conditionalFormatting sqref="F2130:F2139">
    <cfRule type="cellIs" dxfId="11" priority="12" operator="equal">
      <formula>0</formula>
    </cfRule>
  </conditionalFormatting>
  <conditionalFormatting sqref="F2120:F2129">
    <cfRule type="cellIs" dxfId="10" priority="11" operator="equal">
      <formula>0</formula>
    </cfRule>
  </conditionalFormatting>
  <conditionalFormatting sqref="F2110:F2119">
    <cfRule type="cellIs" dxfId="9" priority="10" operator="equal">
      <formula>0</formula>
    </cfRule>
  </conditionalFormatting>
  <conditionalFormatting sqref="F2091:F2100">
    <cfRule type="cellIs" dxfId="8" priority="9" operator="equal">
      <formula>0</formula>
    </cfRule>
  </conditionalFormatting>
  <conditionalFormatting sqref="F2081:F2090">
    <cfRule type="cellIs" dxfId="7" priority="8" operator="equal">
      <formula>0</formula>
    </cfRule>
  </conditionalFormatting>
  <conditionalFormatting sqref="F2142">
    <cfRule type="cellIs" dxfId="6" priority="7" operator="equal">
      <formula>0</formula>
    </cfRule>
  </conditionalFormatting>
  <conditionalFormatting sqref="F2295">
    <cfRule type="cellIs" dxfId="5" priority="6" operator="equal">
      <formula>0</formula>
    </cfRule>
  </conditionalFormatting>
  <conditionalFormatting sqref="F2293">
    <cfRule type="cellIs" dxfId="4" priority="5" operator="equal">
      <formula>0</formula>
    </cfRule>
  </conditionalFormatting>
  <conditionalFormatting sqref="F2292">
    <cfRule type="cellIs" dxfId="3" priority="4" operator="equal">
      <formula>0</formula>
    </cfRule>
  </conditionalFormatting>
  <conditionalFormatting sqref="F2291">
    <cfRule type="cellIs" dxfId="2" priority="3" operator="equal">
      <formula>0</formula>
    </cfRule>
  </conditionalFormatting>
  <conditionalFormatting sqref="F2290">
    <cfRule type="cellIs" dxfId="1" priority="2" operator="equal">
      <formula>0</formula>
    </cfRule>
  </conditionalFormatting>
  <conditionalFormatting sqref="F2289">
    <cfRule type="cellIs" dxfId="0" priority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27559055118110237"/>
  <pageSetup paperSize="9" scale="53" fitToHeight="0" orientation="landscape" r:id="rId1"/>
  <headerFooter alignWithMargins="0">
    <oddFooter>&amp;Cpag. &amp;P di &amp;N</oddFooter>
  </headerFooter>
  <rowBreaks count="1" manualBreakCount="1">
    <brk id="2020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E86F081FB33AC448423280518C4A738" ma:contentTypeVersion="13" ma:contentTypeDescription="Creare un nuovo documento." ma:contentTypeScope="" ma:versionID="e72c6d1cdf6e958fcd6bc62ac4ee3c2b">
  <xsd:schema xmlns:xsd="http://www.w3.org/2001/XMLSchema" xmlns:xs="http://www.w3.org/2001/XMLSchema" xmlns:p="http://schemas.microsoft.com/office/2006/metadata/properties" xmlns:ns2="cf1124af-5b6e-476f-9d76-ec998d5eb107" xmlns:ns3="7f166c45-51f8-4ada-b28d-b7b145e46b56" targetNamespace="http://schemas.microsoft.com/office/2006/metadata/properties" ma:root="true" ma:fieldsID="8919f95c7eed58a26d19961dbb50ae6c" ns2:_="" ns3:_="">
    <xsd:import namespace="cf1124af-5b6e-476f-9d76-ec998d5eb107"/>
    <xsd:import namespace="7f166c45-51f8-4ada-b28d-b7b145e46b5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1124af-5b6e-476f-9d76-ec998d5eb10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66c45-51f8-4ada-b28d-b7b145e46b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_Flow_SignoffStatus" ma:index="20" nillable="true" ma:displayName="Stato consenso" ma:internalName="Stato_x0020_consens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7f166c45-51f8-4ada-b28d-b7b145e46b56" xsi:nil="true"/>
  </documentManagement>
</p:properties>
</file>

<file path=customXml/itemProps1.xml><?xml version="1.0" encoding="utf-8"?>
<ds:datastoreItem xmlns:ds="http://schemas.openxmlformats.org/officeDocument/2006/customXml" ds:itemID="{388CFE06-B891-4AA5-9E78-A28C639AEC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2AAEE7-3904-4E27-9EC5-71554A3455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1124af-5b6e-476f-9d76-ec998d5eb107"/>
    <ds:schemaRef ds:uri="7f166c45-51f8-4ada-b28d-b7b145e46b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EF49906-8A05-45B0-AD7E-FF567C05A200}">
  <ds:schemaRefs>
    <ds:schemaRef ds:uri="http://schemas.microsoft.com/office/2006/metadata/properties"/>
    <ds:schemaRef ds:uri="http://schemas.microsoft.com/office/2006/documentManagement/types"/>
    <ds:schemaRef ds:uri="cf1124af-5b6e-476f-9d76-ec998d5eb107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7f166c45-51f8-4ada-b28d-b7b145e46b56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EOP</vt:lpstr>
      <vt:lpstr>EOP!Area_stampa</vt:lpstr>
      <vt:lpstr>EOP!Titoli_stampa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Italferr - Raimondo Gianfranco Mitrione</dc:creator>
  <cp:lastModifiedBy>FODERA' MATTEO</cp:lastModifiedBy>
  <cp:lastPrinted>2023-02-06T14:44:31Z</cp:lastPrinted>
  <dcterms:created xsi:type="dcterms:W3CDTF">1996-11-05T10:16:36Z</dcterms:created>
  <dcterms:modified xsi:type="dcterms:W3CDTF">2023-02-06T14:46:10Z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44a90e-04f7-4d21-b494-cfe49b26ce55_Enabled">
    <vt:lpwstr>true</vt:lpwstr>
  </property>
  <property fmtid="{D5CDD505-2E9C-101B-9397-08002B2CF9AE}" pid="3" name="MSIP_Label_8a44a90e-04f7-4d21-b494-cfe49b26ce55_SetDate">
    <vt:lpwstr>2021-11-15T08:49:05Z</vt:lpwstr>
  </property>
  <property fmtid="{D5CDD505-2E9C-101B-9397-08002B2CF9AE}" pid="4" name="MSIP_Label_8a44a90e-04f7-4d21-b494-cfe49b26ce55_Method">
    <vt:lpwstr>Privileged</vt:lpwstr>
  </property>
  <property fmtid="{D5CDD505-2E9C-101B-9397-08002B2CF9AE}" pid="5" name="MSIP_Label_8a44a90e-04f7-4d21-b494-cfe49b26ce55_Name">
    <vt:lpwstr>Internal use without footer</vt:lpwstr>
  </property>
  <property fmtid="{D5CDD505-2E9C-101B-9397-08002B2CF9AE}" pid="6" name="MSIP_Label_8a44a90e-04f7-4d21-b494-cfe49b26ce55_SiteId">
    <vt:lpwstr>4c8a6547-459a-4b75-a3dc-f66efe3e9c4e</vt:lpwstr>
  </property>
  <property fmtid="{D5CDD505-2E9C-101B-9397-08002B2CF9AE}" pid="7" name="MSIP_Label_8a44a90e-04f7-4d21-b494-cfe49b26ce55_ActionId">
    <vt:lpwstr>64454eaf-8f4b-4bac-af01-0c5d9ec68f29</vt:lpwstr>
  </property>
  <property fmtid="{D5CDD505-2E9C-101B-9397-08002B2CF9AE}" pid="8" name="MSIP_Label_8a44a90e-04f7-4d21-b494-cfe49b26ce55_ContentBits">
    <vt:lpwstr>0</vt:lpwstr>
  </property>
</Properties>
</file>